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G:\RAB\DDDU\02_Crime\09_Projects\Technical Support\Nigeria\Corruption_2nd project\Report\Tables\"/>
    </mc:Choice>
  </mc:AlternateContent>
  <xr:revisionPtr revIDLastSave="0" documentId="13_ncr:1_{9163B9D5-4CBB-4769-829B-0C8242E56966}" xr6:coauthVersionLast="41" xr6:coauthVersionMax="41" xr10:uidLastSave="{00000000-0000-0000-0000-000000000000}"/>
  <bookViews>
    <workbookView xWindow="-120" yWindow="-120" windowWidth="19440" windowHeight="15000" xr2:uid="{72AE877A-6C99-4B88-9364-B3A7C0250E7F}"/>
  </bookViews>
  <sheets>
    <sheet name="Chapter 2" sheetId="4" r:id="rId1"/>
    <sheet name="Sheet1" sheetId="5" r:id="rId2"/>
  </sheets>
  <externalReferences>
    <externalReference r:id="rId3"/>
  </externalReferences>
  <definedNames>
    <definedName name="_Toc20846894" localSheetId="0">'Chapter 2'!$U$1</definedName>
    <definedName name="_Toc21959156" localSheetId="0">'Chapter 2'!$EA$1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W17" i="4" l="1"/>
  <c r="DO7" i="4"/>
  <c r="DO8" i="4"/>
  <c r="DF34" i="4"/>
  <c r="DF33" i="4"/>
  <c r="DF32" i="4"/>
  <c r="DF31" i="4"/>
  <c r="DF30" i="4"/>
  <c r="DF29" i="4"/>
  <c r="DF28" i="4"/>
  <c r="DF27" i="4"/>
  <c r="DF26" i="4"/>
  <c r="DF25" i="4"/>
  <c r="DF24" i="4"/>
  <c r="DF22" i="4"/>
  <c r="DF23" i="4"/>
  <c r="DF21" i="4"/>
  <c r="DF18" i="4"/>
  <c r="DF17" i="4"/>
  <c r="DF16" i="4"/>
  <c r="DF15" i="4"/>
  <c r="DF14" i="4"/>
  <c r="DF13" i="4"/>
  <c r="DF12" i="4"/>
  <c r="DF11" i="4"/>
  <c r="DF10" i="4"/>
  <c r="DF9" i="4"/>
  <c r="DF8" i="4"/>
  <c r="DF6" i="4"/>
  <c r="DF7" i="4"/>
  <c r="DF5" i="4"/>
  <c r="BY23" i="4" l="1"/>
  <c r="BY22" i="4"/>
  <c r="BY21" i="4"/>
  <c r="BY20" i="4"/>
  <c r="BY19" i="4"/>
  <c r="BY18" i="4"/>
  <c r="BY17" i="4"/>
  <c r="BY16" i="4"/>
  <c r="BY15" i="4"/>
  <c r="BY13" i="4"/>
  <c r="BY12" i="4"/>
  <c r="BY11" i="4"/>
  <c r="BY10" i="4"/>
  <c r="BY9" i="4"/>
  <c r="BY8" i="4"/>
  <c r="BY7" i="4"/>
  <c r="BY6" i="4"/>
  <c r="BY5" i="4"/>
  <c r="AT5" i="4" l="1"/>
  <c r="AT6" i="4"/>
  <c r="AK7" i="4"/>
  <c r="AK6" i="4"/>
  <c r="AK5" i="4"/>
  <c r="F5" i="4" l="1"/>
  <c r="F6" i="4"/>
  <c r="F7" i="4"/>
  <c r="F8" i="4"/>
  <c r="F10" i="4"/>
  <c r="F12" i="4"/>
  <c r="F13" i="4"/>
  <c r="F14" i="4"/>
  <c r="F15" i="4"/>
  <c r="F17" i="4"/>
  <c r="F16" i="4"/>
</calcChain>
</file>

<file path=xl/sharedStrings.xml><?xml version="1.0" encoding="utf-8"?>
<sst xmlns="http://schemas.openxmlformats.org/spreadsheetml/2006/main" count="314" uniqueCount="89">
  <si>
    <t>South-West</t>
  </si>
  <si>
    <t>South-South</t>
  </si>
  <si>
    <t>South-East</t>
  </si>
  <si>
    <t>North-West</t>
  </si>
  <si>
    <t>North-East</t>
  </si>
  <si>
    <t>ul</t>
  </si>
  <si>
    <t>ll</t>
  </si>
  <si>
    <t>b</t>
  </si>
  <si>
    <t>c1</t>
  </si>
  <si>
    <t>Margin of error</t>
  </si>
  <si>
    <t>North-Central</t>
  </si>
  <si>
    <t>Margin of Error</t>
  </si>
  <si>
    <t xml:space="preserve"> </t>
  </si>
  <si>
    <t>Valuables</t>
  </si>
  <si>
    <t>Money</t>
  </si>
  <si>
    <t>Figure 1: Percentage distribution of bribes paid to public officials, by modality of bribe request/offer, Nigeria, 2016 and 2019</t>
  </si>
  <si>
    <t>Indirect request</t>
  </si>
  <si>
    <t>Direct request</t>
  </si>
  <si>
    <t>Figure 2: Percentage distribution of bribes paid to public officials, by timing of payment, Nigeria, 2016 (inner-ring) and 2019 (outer-ring)</t>
  </si>
  <si>
    <t>d11</t>
  </si>
  <si>
    <t>Partly before/partly after</t>
  </si>
  <si>
    <t>At the same time</t>
  </si>
  <si>
    <t>After the service</t>
  </si>
  <si>
    <t>Before the service</t>
  </si>
  <si>
    <t>Figure 3: Percentage of bribes paid to public officials, by timing and modality of bribe requests,  Nigeria, 2019</t>
  </si>
  <si>
    <t>Before the Service</t>
  </si>
  <si>
    <t>Partly before/Partly after</t>
  </si>
  <si>
    <t>Figure 4: Percentage distribution of bribes paid to public officials, by form of payment, Nigeria, 2019</t>
  </si>
  <si>
    <r>
      <t>Figure 5:</t>
    </r>
    <r>
      <rPr>
        <b/>
        <sz val="7"/>
        <color rgb="FF6EAB27"/>
        <rFont val="Times New Roman"/>
        <family val="1"/>
      </rPr>
      <t>   </t>
    </r>
    <r>
      <rPr>
        <b/>
        <sz val="10.5"/>
        <color theme="1"/>
        <rFont val="Segoe UI Semilight"/>
        <family val="2"/>
      </rPr>
      <t>Average bribe size (Nigerian Naira), Nigeria, 2016 and 2019</t>
    </r>
  </si>
  <si>
    <t>Figure 6: Percentage distribution of bribes paid in cash, by size (Nigerian Naira), Nigeria, 2019</t>
  </si>
  <si>
    <t>Figure 7: Percentage distribution of bribes paid in cash, by amount paid and by zone, Nigeria, 2019</t>
  </si>
  <si>
    <t>% distribution of cash payments by zone</t>
  </si>
  <si>
    <t xml:space="preserve"> Figure 8: Percentage distribution of bribe payments to public officials, by purpose of payment, 2016 and 2019</t>
  </si>
  <si>
    <t>Receive preferential treatment</t>
  </si>
  <si>
    <t>Make finalization of procedure possible</t>
  </si>
  <si>
    <t>Avoid the cancelation of public utilities</t>
  </si>
  <si>
    <t>Avoid payment of fine</t>
  </si>
  <si>
    <t>Speed up procedure</t>
  </si>
  <si>
    <t>Figure 9: Percentage distribution of economic reasons for which bribe-payers paid a bribe, Nigeria, 2016 (inner-ring) and 2019 (outer-ring)</t>
  </si>
  <si>
    <t>Both</t>
  </si>
  <si>
    <t>Personal/family reasons</t>
  </si>
  <si>
    <t>Figure 10: Percentage distribution of bribes paid to public officials, by service sought at the time of payment, Nigeria, 2019</t>
  </si>
  <si>
    <t>Figure 11: Average size of bribes paid (Nigerian Naira), by service sought at the time of bribe payment, Nigeria, 2016 and 2019</t>
  </si>
  <si>
    <t>Government contract/public procurement</t>
  </si>
  <si>
    <t>Import/export of goods</t>
  </si>
  <si>
    <t>Job application in public service</t>
  </si>
  <si>
    <t>Medical visit, exam or intervention</t>
  </si>
  <si>
    <t>Other</t>
  </si>
  <si>
    <t>Certificate of good health/fitness</t>
  </si>
  <si>
    <t>Administrative certificate or document</t>
  </si>
  <si>
    <t>Tax declaration or exemption</t>
  </si>
  <si>
    <t>Public utility services</t>
  </si>
  <si>
    <t>Figure 12: Last and largest bribe paid in the 12 months prior to the survey, Nigeria, 2019</t>
  </si>
  <si>
    <t>Figure 13: Percentage distribution of the largest 100 bribes paid in the 12 months prior to the survey, Nigeria, 2019</t>
  </si>
  <si>
    <t>Bail from jail</t>
  </si>
  <si>
    <t>Per cent</t>
  </si>
  <si>
    <t>Count</t>
  </si>
  <si>
    <t xml:space="preserve">Public sector job application  </t>
  </si>
  <si>
    <t>Administrative licence or permit</t>
  </si>
  <si>
    <t>Do not know</t>
  </si>
  <si>
    <t>Third party request</t>
  </si>
  <si>
    <t>Food and drink</t>
  </si>
  <si>
    <t>No specific purpose (to maintain good relationship)</t>
  </si>
  <si>
    <t>Sign of appreciation</t>
  </si>
  <si>
    <t>Receive information on the process</t>
  </si>
  <si>
    <t xml:space="preserve">Work/business reasons </t>
  </si>
  <si>
    <t>Do not  know</t>
  </si>
  <si>
    <t xml:space="preserve">Public sector promotion </t>
  </si>
  <si>
    <t>Last bribe</t>
  </si>
  <si>
    <t>Largest bribe</t>
  </si>
  <si>
    <t>Nobody asked for it,
to facilitate/accelerate procedure</t>
  </si>
  <si>
    <t>Nobody asked for it, 
a sign of appreciation</t>
  </si>
  <si>
    <t xml:space="preserve">Direct request </t>
  </si>
  <si>
    <t>Up to 1,500 
($13.5 PPP)</t>
  </si>
  <si>
    <t>10,001 + 
($90.7 + PPP)</t>
  </si>
  <si>
    <t>Up to  1,500</t>
  </si>
  <si>
    <t xml:space="preserve"> 1,501 to 2,500</t>
  </si>
  <si>
    <t xml:space="preserve"> 2,501 to 5,000</t>
  </si>
  <si>
    <t xml:space="preserve"> 5,001 to 10,000</t>
  </si>
  <si>
    <t xml:space="preserve"> 10,001 +</t>
  </si>
  <si>
    <t>Pass exam at university/school or improve grades</t>
  </si>
  <si>
    <t>School admission</t>
  </si>
  <si>
    <t>Public sector promotion</t>
  </si>
  <si>
    <t>Public sector job application</t>
  </si>
  <si>
    <t>Unsolicited, to facilitate/accelerate procedure</t>
  </si>
  <si>
    <t>Unsolicited, a sign of appreciation</t>
  </si>
  <si>
    <t>1,501 to 2,500
 ($13.5 - $22.6 PPP)</t>
  </si>
  <si>
    <t>2,501 to 5,000 
($22.6 - $45.3 PPP)</t>
  </si>
  <si>
    <t>5,001 to 10,000
 ($45.3 - $90.7 PPP)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</si>
</sst>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%"/>
    <numFmt numFmtId="166" formatCode="0.0000"/>
    <numFmt numFmtId="167" formatCode="0.00000"/>
    <numFmt numFmtId="168" formatCode="_-&quot;$&quot;* #,##0_-;\-&quot;$&quot;* #,##0_-;_-&quot;$&quot;* &quot;-&quot;??_-;_-@_-"/>
    <numFmt numFmtId="169" formatCode="[$₦-468]\ #,##0"/>
    <numFmt numFmtId="170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Segoe UI Semilight"/>
      <family val="2"/>
    </font>
    <font>
      <b/>
      <sz val="7"/>
      <color rgb="FF6EAB2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0" fillId="0" borderId="0" xfId="0" applyNumberFormat="1"/>
    <xf numFmtId="9" fontId="0" fillId="0" borderId="0" xfId="1" applyNumberFormat="1" applyFont="1"/>
    <xf numFmtId="165" fontId="0" fillId="0" borderId="0" xfId="1" applyNumberFormat="1" applyFont="1"/>
    <xf numFmtId="0" fontId="0" fillId="2" borderId="0" xfId="0" applyFill="1"/>
    <xf numFmtId="0" fontId="2" fillId="2" borderId="0" xfId="0" applyFont="1" applyFill="1"/>
    <xf numFmtId="0" fontId="0" fillId="0" borderId="0" xfId="0" applyBorder="1"/>
    <xf numFmtId="166" fontId="0" fillId="0" borderId="0" xfId="0" applyNumberFormat="1" applyBorder="1"/>
    <xf numFmtId="165" fontId="0" fillId="0" borderId="0" xfId="1" applyNumberFormat="1" applyFont="1" applyBorder="1"/>
    <xf numFmtId="0" fontId="0" fillId="0" borderId="0" xfId="0" applyBorder="1" applyAlignment="1">
      <alignment horizontal="left"/>
    </xf>
    <xf numFmtId="166" fontId="0" fillId="0" borderId="0" xfId="0" applyNumberFormat="1"/>
    <xf numFmtId="0" fontId="0" fillId="0" borderId="0" xfId="0" applyAlignment="1">
      <alignment horizontal="left"/>
    </xf>
    <xf numFmtId="9" fontId="0" fillId="0" borderId="0" xfId="1" applyFont="1"/>
    <xf numFmtId="165" fontId="0" fillId="0" borderId="0" xfId="0" applyNumberFormat="1"/>
    <xf numFmtId="0" fontId="0" fillId="0" borderId="0" xfId="0" applyFill="1"/>
    <xf numFmtId="2" fontId="0" fillId="0" borderId="0" xfId="0" applyNumberFormat="1"/>
    <xf numFmtId="0" fontId="0" fillId="0" borderId="0" xfId="0" applyAlignment="1">
      <alignment vertical="top" wrapText="1"/>
    </xf>
    <xf numFmtId="167" fontId="0" fillId="0" borderId="0" xfId="0" applyNumberFormat="1"/>
    <xf numFmtId="0" fontId="2" fillId="2" borderId="1" xfId="0" applyFont="1" applyFill="1" applyBorder="1"/>
    <xf numFmtId="168" fontId="0" fillId="0" borderId="0" xfId="2" applyNumberFormat="1" applyFont="1"/>
    <xf numFmtId="1" fontId="0" fillId="0" borderId="0" xfId="0" applyNumberFormat="1"/>
    <xf numFmtId="169" fontId="0" fillId="0" borderId="0" xfId="0" applyNumberFormat="1"/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NumberFormat="1" applyFill="1" applyBorder="1"/>
    <xf numFmtId="165" fontId="0" fillId="0" borderId="0" xfId="1" applyNumberFormat="1" applyFont="1" applyFill="1" applyBorder="1"/>
    <xf numFmtId="9" fontId="0" fillId="0" borderId="0" xfId="1" applyNumberFormat="1" applyFont="1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170" fontId="0" fillId="0" borderId="0" xfId="3" applyNumberFormat="1" applyFont="1"/>
    <xf numFmtId="0" fontId="0" fillId="0" borderId="0" xfId="0" applyAlignment="1">
      <alignment wrapText="1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AE8F3"/>
      <color rgb="FFF28D6E"/>
      <color rgb="FFE8412C"/>
      <color rgb="FFA6A6A6"/>
      <color rgb="FF009DC5"/>
      <color rgb="FF009D9D"/>
      <color rgb="FFE0F1F8"/>
      <color rgb="FF00B4CD"/>
      <color rgb="FF85CEE4"/>
      <color rgb="FF7878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21943638624122"/>
        </c:manualLayout>
      </c:layout>
      <c:pie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DD-46D5-A883-CB9EA70EFDE4}"/>
              </c:ext>
            </c:extLst>
          </c:dPt>
          <c:dPt>
            <c:idx val="1"/>
            <c:bubble3D val="0"/>
            <c:spPr>
              <a:solidFill>
                <a:srgbClr val="F28D6E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DD-46D5-A883-CB9EA70EFDE4}"/>
              </c:ext>
            </c:extLst>
          </c:dPt>
          <c:dPt>
            <c:idx val="2"/>
            <c:bubble3D val="0"/>
            <c:spPr>
              <a:solidFill>
                <a:srgbClr val="F8BAA2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DD-46D5-A883-CB9EA70EFDE4}"/>
              </c:ext>
            </c:extLst>
          </c:dPt>
          <c:dPt>
            <c:idx val="3"/>
            <c:bubble3D val="0"/>
            <c:spPr>
              <a:solidFill>
                <a:srgbClr val="FDE3D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CDD-46D5-A883-CB9EA70EFDE4}"/>
              </c:ext>
            </c:extLst>
          </c:dPt>
          <c:dPt>
            <c:idx val="4"/>
            <c:bubble3D val="0"/>
            <c:spPr>
              <a:solidFill>
                <a:srgbClr val="009DC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DD-46D5-A883-CB9EA70EFDE4}"/>
              </c:ext>
            </c:extLst>
          </c:dPt>
          <c:dPt>
            <c:idx val="5"/>
            <c:bubble3D val="0"/>
            <c:spPr>
              <a:solidFill>
                <a:srgbClr val="00B4CD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DD-46D5-A883-CB9EA70EFDE4}"/>
              </c:ext>
            </c:extLst>
          </c:dPt>
          <c:dPt>
            <c:idx val="6"/>
            <c:bubble3D val="0"/>
            <c:spPr>
              <a:solidFill>
                <a:srgbClr val="85CEE4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DD-46D5-A883-CB9EA70EFDE4}"/>
              </c:ext>
            </c:extLst>
          </c:dPt>
          <c:dPt>
            <c:idx val="7"/>
            <c:bubble3D val="0"/>
            <c:spPr>
              <a:solidFill>
                <a:srgbClr val="CAE8F3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CDD-46D5-A883-CB9EA70EFDE4}"/>
              </c:ext>
            </c:extLst>
          </c:dPt>
          <c:dPt>
            <c:idx val="8"/>
            <c:bubble3D val="0"/>
            <c:spPr>
              <a:solidFill>
                <a:srgbClr val="E0F1F8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CDD-46D5-A883-CB9EA70EFDE4}"/>
              </c:ext>
            </c:extLst>
          </c:dPt>
          <c:dPt>
            <c:idx val="9"/>
            <c:bubble3D val="0"/>
            <c:spPr>
              <a:solidFill>
                <a:srgbClr val="78787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CDD-46D5-A883-CB9EA70EFDE4}"/>
              </c:ext>
            </c:extLst>
          </c:dPt>
          <c:dPt>
            <c:idx val="10"/>
            <c:bubble3D val="0"/>
            <c:spPr>
              <a:solidFill>
                <a:srgbClr val="A5A5A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CDD-46D5-A883-CB9EA70EFDE4}"/>
              </c:ext>
            </c:extLst>
          </c:dPt>
          <c:dPt>
            <c:idx val="11"/>
            <c:bubble3D val="0"/>
            <c:spPr>
              <a:solidFill>
                <a:srgbClr val="CCCCC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CDD-46D5-A883-CB9EA70EFDE4}"/>
              </c:ext>
            </c:extLst>
          </c:dPt>
          <c:dPt>
            <c:idx val="12"/>
            <c:bubble3D val="0"/>
            <c:spPr>
              <a:solidFill>
                <a:srgbClr val="E6E6E6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CDD-46D5-A883-CB9EA70EFDE4}"/>
              </c:ext>
            </c:extLst>
          </c:dPt>
          <c:dPt>
            <c:idx val="13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CDD-46D5-A883-CB9EA70EFDE4}"/>
              </c:ext>
            </c:extLst>
          </c:dPt>
          <c:dPt>
            <c:idx val="14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CDD-46D5-A883-CB9EA70EFDE4}"/>
              </c:ext>
            </c:extLst>
          </c:dPt>
          <c:dPt>
            <c:idx val="15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8CDD-46D5-A883-CB9EA70EFDE4}"/>
              </c:ext>
            </c:extLst>
          </c:dPt>
          <c:dPt>
            <c:idx val="16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8CDD-46D5-A883-CB9EA70EFDE4}"/>
              </c:ext>
            </c:extLst>
          </c:dPt>
          <c:dPt>
            <c:idx val="17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8CDD-46D5-A883-CB9EA70EFDE4}"/>
              </c:ext>
            </c:extLst>
          </c:dPt>
          <c:dPt>
            <c:idx val="18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8CDD-46D5-A883-CB9EA70EFDE4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CDD-46D5-A883-CB9EA70EFDE4}"/>
              </c:ext>
            </c:extLst>
          </c:dPt>
          <c:dPt>
            <c:idx val="20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8CDD-46D5-A883-CB9EA70EFDE4}"/>
              </c:ext>
            </c:extLst>
          </c:dPt>
          <c:val>
            <c:numRef>
              <c:f>[1]Sheet1!$A$1:$A$21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8CDD-46D5-A883-CB9EA70EF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2016</c:v>
          </c:tx>
          <c:spPr>
            <a:ln w="19050">
              <a:solidFill>
                <a:schemeClr val="lt1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E7-4B38-986C-A3EF77E9D933}"/>
              </c:ext>
            </c:extLst>
          </c:dPt>
          <c:dPt>
            <c:idx val="1"/>
            <c:bubble3D val="0"/>
            <c:spPr>
              <a:pattFill prst="dk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E7-4B38-986C-A3EF77E9D933}"/>
              </c:ext>
            </c:extLst>
          </c:dPt>
          <c:dPt>
            <c:idx val="2"/>
            <c:bubble3D val="0"/>
            <c:spPr>
              <a:pattFill prst="dk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E7-4B38-986C-A3EF77E9D933}"/>
              </c:ext>
            </c:extLst>
          </c:dPt>
          <c:dPt>
            <c:idx val="3"/>
            <c:bubble3D val="0"/>
            <c:spPr>
              <a:pattFill prst="dkVert">
                <a:fgClr>
                  <a:schemeClr val="accent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E7-4B38-986C-A3EF77E9D9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6E7-4B38-986C-A3EF77E9D933}"/>
              </c:ext>
            </c:extLst>
          </c:dPt>
          <c:dLbls>
            <c:dLbl>
              <c:idx val="0"/>
              <c:layout>
                <c:manualLayout>
                  <c:x val="-7.2979877515310682E-2"/>
                  <c:y val="-1.851851851851860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009DC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51D1BC5-3022-435F-B2DE-9D3087B28289}" type="PERCENTAGE">
                      <a:rPr lang="en-US" sz="2000">
                        <a:solidFill>
                          <a:srgbClr val="009DC5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009DC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6E7-4B38-986C-A3EF77E9D933}"/>
                </c:ext>
              </c:extLst>
            </c:dLbl>
            <c:dLbl>
              <c:idx val="1"/>
              <c:layout>
                <c:manualLayout>
                  <c:x val="6.1111111111111109E-2"/>
                  <c:y val="-4.1666666666666664E-2"/>
                </c:manualLayout>
              </c:layout>
              <c:tx>
                <c:rich>
                  <a:bodyPr/>
                  <a:lstStyle/>
                  <a:p>
                    <a:fld id="{C7C4369D-E65F-45D0-B65D-B66E84C28E39}" type="PERCENTAGE">
                      <a:rPr lang="en-US" sz="1600">
                        <a:solidFill>
                          <a:srgbClr val="E8412C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6E7-4B38-986C-A3EF77E9D933}"/>
                </c:ext>
              </c:extLst>
            </c:dLbl>
            <c:dLbl>
              <c:idx val="2"/>
              <c:layout>
                <c:manualLayout>
                  <c:x val="3.031717427672935E-2"/>
                  <c:y val="6.0185185185185182E-2"/>
                </c:manualLayout>
              </c:layout>
              <c:tx>
                <c:rich>
                  <a:bodyPr/>
                  <a:lstStyle/>
                  <a:p>
                    <a:fld id="{C783B442-1072-4E18-8B02-BCAF98789485}" type="PERCENTAGE">
                      <a:rPr lang="en-US" sz="1200">
                        <a:solidFill>
                          <a:srgbClr val="28B8CE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6E7-4B38-986C-A3EF77E9D933}"/>
                </c:ext>
              </c:extLst>
            </c:dLbl>
            <c:dLbl>
              <c:idx val="3"/>
              <c:layout>
                <c:manualLayout>
                  <c:x val="7.575757575757576E-3"/>
                  <c:y val="5.0925925925925923E-2"/>
                </c:manualLayout>
              </c:layout>
              <c:tx>
                <c:rich>
                  <a:bodyPr/>
                  <a:lstStyle/>
                  <a:p>
                    <a:fld id="{E4A04D12-9AE6-4C12-8759-2B939EE1D9F6}" type="PERCENTAGE">
                      <a:rPr lang="en-US">
                        <a:solidFill>
                          <a:srgbClr val="E8412C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6E7-4B38-986C-A3EF77E9D933}"/>
                </c:ext>
              </c:extLst>
            </c:dLbl>
            <c:dLbl>
              <c:idx val="4"/>
              <c:layout>
                <c:manualLayout>
                  <c:x val="1.5159878152134255E-2"/>
                  <c:y val="5.0925925925925923E-2"/>
                </c:manualLayout>
              </c:layout>
              <c:tx>
                <c:rich>
                  <a:bodyPr/>
                  <a:lstStyle/>
                  <a:p>
                    <a:fld id="{17B2F8F3-539B-4F96-B991-1CB4C95AFBDC}" type="PERCENTAGE">
                      <a:rPr lang="en-US">
                        <a:solidFill>
                          <a:srgbClr val="D7AF00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6E7-4B38-986C-A3EF77E9D9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8412C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2'!$CA$5:$CA$8</c:f>
              <c:strCache>
                <c:ptCount val="4"/>
                <c:pt idx="0">
                  <c:v>Personal/family reasons</c:v>
                </c:pt>
                <c:pt idx="1">
                  <c:v>Work/business reasons </c:v>
                </c:pt>
                <c:pt idx="2">
                  <c:v>Both</c:v>
                </c:pt>
                <c:pt idx="3">
                  <c:v>Do not know</c:v>
                </c:pt>
              </c:strCache>
            </c:strRef>
          </c:cat>
          <c:val>
            <c:numRef>
              <c:f>'Chapter 2'!$CC$5:$CC$8</c:f>
              <c:numCache>
                <c:formatCode>0%</c:formatCode>
                <c:ptCount val="4"/>
                <c:pt idx="0">
                  <c:v>0.52512069544942164</c:v>
                </c:pt>
                <c:pt idx="1">
                  <c:v>0.28184712940983325</c:v>
                </c:pt>
                <c:pt idx="2">
                  <c:v>0.1221055045205174</c:v>
                </c:pt>
                <c:pt idx="3">
                  <c:v>5.7057898644251162E-2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E7-4B38-986C-A3EF77E9D933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6E7-4B38-986C-A3EF77E9D9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6E7-4B38-986C-A3EF77E9D9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6E7-4B38-986C-A3EF77E9D9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6E7-4B38-986C-A3EF77E9D9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6E7-4B38-986C-A3EF77E9D933}"/>
              </c:ext>
            </c:extLst>
          </c:dPt>
          <c:dLbls>
            <c:dLbl>
              <c:idx val="0"/>
              <c:layout>
                <c:manualLayout>
                  <c:x val="6.8181818181818274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C921CD86-B9C6-4C63-ACF2-E56D84858622}" type="PERCENTAGE">
                      <a:rPr lang="en-US" sz="2000">
                        <a:solidFill>
                          <a:srgbClr val="009DC5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6E7-4B38-986C-A3EF77E9D933}"/>
                </c:ext>
              </c:extLst>
            </c:dLbl>
            <c:dLbl>
              <c:idx val="1"/>
              <c:layout>
                <c:manualLayout>
                  <c:x val="-6.0606060606060649E-2"/>
                  <c:y val="-4.2437781360066642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8412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C7F20C-6F66-4940-A091-622B5AD64DA4}" type="PERCENTAGE">
                      <a:rPr lang="en-US" sz="1600">
                        <a:solidFill>
                          <a:srgbClr val="E8412C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E8412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6E7-4B38-986C-A3EF77E9D933}"/>
                </c:ext>
              </c:extLst>
            </c:dLbl>
            <c:dLbl>
              <c:idx val="2"/>
              <c:layout>
                <c:manualLayout>
                  <c:x val="-2.9545494313210848E-2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F69248EA-4165-4CCE-9C30-08E88408DD93}" type="PERCENTAGE">
                      <a:rPr lang="en-US" sz="1200">
                        <a:solidFill>
                          <a:srgbClr val="28B8CE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6E7-4B38-986C-A3EF77E9D933}"/>
                </c:ext>
              </c:extLst>
            </c:dLbl>
            <c:dLbl>
              <c:idx val="3"/>
              <c:layout>
                <c:manualLayout>
                  <c:x val="-4.3040244969379336E-3"/>
                  <c:y val="-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28D6E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7D1F5F-521F-46A7-8D4C-7C6210D54893}" type="PERCENTAGE">
                      <a:rPr lang="en-US">
                        <a:solidFill>
                          <a:srgbClr val="F28D6E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rgbClr val="F28D6E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6E7-4B38-986C-A3EF77E9D933}"/>
                </c:ext>
              </c:extLst>
            </c:dLbl>
            <c:dLbl>
              <c:idx val="4"/>
              <c:layout>
                <c:manualLayout>
                  <c:x val="0"/>
                  <c:y val="-6.0185185185185182E-2"/>
                </c:manualLayout>
              </c:layout>
              <c:tx>
                <c:rich>
                  <a:bodyPr/>
                  <a:lstStyle/>
                  <a:p>
                    <a:fld id="{214A5340-1D09-4646-8499-D858EA298EE7}" type="PERCENTAGE">
                      <a:rPr lang="en-US">
                        <a:solidFill>
                          <a:srgbClr val="D7AF00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B6E7-4B38-986C-A3EF77E9D9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DC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2'!$CA$5:$CA$8</c:f>
              <c:strCache>
                <c:ptCount val="4"/>
                <c:pt idx="0">
                  <c:v>Personal/family reasons</c:v>
                </c:pt>
                <c:pt idx="1">
                  <c:v>Work/business reasons </c:v>
                </c:pt>
                <c:pt idx="2">
                  <c:v>Both</c:v>
                </c:pt>
                <c:pt idx="3">
                  <c:v>Do not know</c:v>
                </c:pt>
              </c:strCache>
            </c:strRef>
          </c:cat>
          <c:val>
            <c:numRef>
              <c:f>'Chapter 2'!$CC$10:$CC$13</c:f>
              <c:numCache>
                <c:formatCode>0%</c:formatCode>
                <c:ptCount val="4"/>
                <c:pt idx="0">
                  <c:v>0.56607355592976738</c:v>
                </c:pt>
                <c:pt idx="1">
                  <c:v>0.25133270002857955</c:v>
                </c:pt>
                <c:pt idx="2">
                  <c:v>0.12495816297921764</c:v>
                </c:pt>
                <c:pt idx="3">
                  <c:v>5.7635581062435506E-2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6E7-4B38-986C-A3EF77E9D9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67"/>
      </c:doughnutChart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3765364484864137E-2"/>
                  <c:y val="3.9739869697035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9D-4500-8E3A-4E2E31E05F5D}"/>
                </c:ext>
              </c:extLst>
            </c:dLbl>
            <c:dLbl>
              <c:idx val="8"/>
              <c:layout>
                <c:manualLayout>
                  <c:x val="1.1798883844169262E-2"/>
                  <c:y val="7.9479739394069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9D-4500-8E3A-4E2E31E05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2'!$DA$6:$DA$18</c:f>
              <c:strCache>
                <c:ptCount val="13"/>
                <c:pt idx="0">
                  <c:v>Other</c:v>
                </c:pt>
                <c:pt idx="1">
                  <c:v>Public utility services</c:v>
                </c:pt>
                <c:pt idx="2">
                  <c:v>Administrative licence or permit</c:v>
                </c:pt>
                <c:pt idx="3">
                  <c:v>Tax declaration or exemption</c:v>
                </c:pt>
                <c:pt idx="4">
                  <c:v>Administrative certificate or document</c:v>
                </c:pt>
                <c:pt idx="5">
                  <c:v>Certificate of good health/fitness</c:v>
                </c:pt>
                <c:pt idx="6">
                  <c:v>School admission</c:v>
                </c:pt>
                <c:pt idx="7">
                  <c:v>Pass exam at university/school or improve grades</c:v>
                </c:pt>
                <c:pt idx="8">
                  <c:v>Public sector promotion </c:v>
                </c:pt>
                <c:pt idx="9">
                  <c:v>Medical visit, exam or intervention</c:v>
                </c:pt>
                <c:pt idx="10">
                  <c:v>Job application in public service</c:v>
                </c:pt>
                <c:pt idx="11">
                  <c:v>Import/export of goods</c:v>
                </c:pt>
                <c:pt idx="12">
                  <c:v>Government contract/public procurement</c:v>
                </c:pt>
              </c:strCache>
            </c:strRef>
          </c:cat>
          <c:val>
            <c:numRef>
              <c:f>'Chapter 2'!$DC$22:$DC$34</c:f>
              <c:numCache>
                <c:formatCode>_-* #,##0_-;\-* #,##0_-;_-* "-"??_-;_-@_-</c:formatCode>
                <c:ptCount val="13"/>
                <c:pt idx="0">
                  <c:v>5513.4813742315291</c:v>
                </c:pt>
                <c:pt idx="1">
                  <c:v>2867.0533624144964</c:v>
                </c:pt>
                <c:pt idx="2">
                  <c:v>2986.6746604526725</c:v>
                </c:pt>
                <c:pt idx="3">
                  <c:v>3222.2365281836232</c:v>
                </c:pt>
                <c:pt idx="4">
                  <c:v>3230.8100743924597</c:v>
                </c:pt>
                <c:pt idx="5">
                  <c:v>3361.8478666606575</c:v>
                </c:pt>
                <c:pt idx="6">
                  <c:v>4928.1086564928173</c:v>
                </c:pt>
                <c:pt idx="7">
                  <c:v>5051.3152648339492</c:v>
                </c:pt>
                <c:pt idx="8">
                  <c:v>5306.7867687841181</c:v>
                </c:pt>
                <c:pt idx="9">
                  <c:v>10479.360523821806</c:v>
                </c:pt>
                <c:pt idx="10">
                  <c:v>15199.096694321406</c:v>
                </c:pt>
                <c:pt idx="11">
                  <c:v>31609.823355031232</c:v>
                </c:pt>
                <c:pt idx="12">
                  <c:v>31954.858286762985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8-4AE7-B014-1BFBACCFA227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3.9329612813898259E-3"/>
                  <c:y val="-7.94797393940717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79-4EBF-A9C0-363FF46175D6}"/>
                </c:ext>
              </c:extLst>
            </c:dLbl>
            <c:dLbl>
              <c:idx val="3"/>
              <c:layout>
                <c:manualLayout>
                  <c:x val="-3.9329612813898259E-3"/>
                  <c:y val="-1.1921960909110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9D-4500-8E3A-4E2E31E05F5D}"/>
                </c:ext>
              </c:extLst>
            </c:dLbl>
            <c:dLbl>
              <c:idx val="8"/>
              <c:layout>
                <c:manualLayout>
                  <c:x val="-5.8994419220847029E-3"/>
                  <c:y val="-7.9479739394070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9D-4500-8E3A-4E2E31E05F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2'!$DA$6:$DA$18</c:f>
              <c:strCache>
                <c:ptCount val="13"/>
                <c:pt idx="0">
                  <c:v>Other</c:v>
                </c:pt>
                <c:pt idx="1">
                  <c:v>Public utility services</c:v>
                </c:pt>
                <c:pt idx="2">
                  <c:v>Administrative licence or permit</c:v>
                </c:pt>
                <c:pt idx="3">
                  <c:v>Tax declaration or exemption</c:v>
                </c:pt>
                <c:pt idx="4">
                  <c:v>Administrative certificate or document</c:v>
                </c:pt>
                <c:pt idx="5">
                  <c:v>Certificate of good health/fitness</c:v>
                </c:pt>
                <c:pt idx="6">
                  <c:v>School admission</c:v>
                </c:pt>
                <c:pt idx="7">
                  <c:v>Pass exam at university/school or improve grades</c:v>
                </c:pt>
                <c:pt idx="8">
                  <c:v>Public sector promotion </c:v>
                </c:pt>
                <c:pt idx="9">
                  <c:v>Medical visit, exam or intervention</c:v>
                </c:pt>
                <c:pt idx="10">
                  <c:v>Job application in public service</c:v>
                </c:pt>
                <c:pt idx="11">
                  <c:v>Import/export of goods</c:v>
                </c:pt>
                <c:pt idx="12">
                  <c:v>Government contract/public procurement</c:v>
                </c:pt>
              </c:strCache>
            </c:strRef>
          </c:cat>
          <c:val>
            <c:numRef>
              <c:f>'Chapter 2'!$DC$6:$DC$18</c:f>
              <c:numCache>
                <c:formatCode>_-* #,##0_-;\-* #,##0_-;_-* "-"??_-;_-@_-</c:formatCode>
                <c:ptCount val="13"/>
                <c:pt idx="0">
                  <c:v>7529.1178329202994</c:v>
                </c:pt>
                <c:pt idx="1">
                  <c:v>4791.1149203108798</c:v>
                </c:pt>
                <c:pt idx="2">
                  <c:v>16077.148857762444</c:v>
                </c:pt>
                <c:pt idx="3">
                  <c:v>3895.3221247421639</c:v>
                </c:pt>
                <c:pt idx="4">
                  <c:v>5535.3613377688316</c:v>
                </c:pt>
                <c:pt idx="5">
                  <c:v>7617.419261054496</c:v>
                </c:pt>
                <c:pt idx="6">
                  <c:v>12518.507474809763</c:v>
                </c:pt>
                <c:pt idx="7">
                  <c:v>11668.718458977975</c:v>
                </c:pt>
                <c:pt idx="8">
                  <c:v>4605.9048933040476</c:v>
                </c:pt>
                <c:pt idx="9">
                  <c:v>6709.2244573801072</c:v>
                </c:pt>
                <c:pt idx="10">
                  <c:v>31756.229841026841</c:v>
                </c:pt>
                <c:pt idx="11">
                  <c:v>10782.090233111969</c:v>
                </c:pt>
                <c:pt idx="12">
                  <c:v>17135.975667093211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F8-4AE7-B014-1BFBACCFA2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2"/>
        <c:overlap val="-60"/>
        <c:axId val="777315192"/>
        <c:axId val="777320112"/>
      </c:barChart>
      <c:catAx>
        <c:axId val="777315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320112"/>
        <c:crosses val="autoZero"/>
        <c:auto val="1"/>
        <c:lblAlgn val="ctr"/>
        <c:lblOffset val="100"/>
        <c:noMultiLvlLbl val="0"/>
      </c:catAx>
      <c:valAx>
        <c:axId val="777320112"/>
        <c:scaling>
          <c:orientation val="minMax"/>
          <c:min val="0"/>
        </c:scaling>
        <c:delete val="0"/>
        <c:axPos val="b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315192"/>
        <c:crosses val="autoZero"/>
        <c:crossBetween val="between"/>
        <c:majorUnit val="10000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853609134871001"/>
          <c:y val="0.32183068982405905"/>
          <c:w val="7.8304700548795042E-2"/>
          <c:h val="0.145067804024496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2'!$CK$4:$CK$17</c:f>
              <c:strCache>
                <c:ptCount val="14"/>
                <c:pt idx="0">
                  <c:v>Do not know</c:v>
                </c:pt>
                <c:pt idx="1">
                  <c:v>Other</c:v>
                </c:pt>
                <c:pt idx="2">
                  <c:v>Government contract/public procurement</c:v>
                </c:pt>
                <c:pt idx="3">
                  <c:v>Public sector promotion</c:v>
                </c:pt>
                <c:pt idx="4">
                  <c:v>School admission</c:v>
                </c:pt>
                <c:pt idx="5">
                  <c:v>Public sector job application</c:v>
                </c:pt>
                <c:pt idx="6">
                  <c:v>Certificate of good health/fitness</c:v>
                </c:pt>
                <c:pt idx="7">
                  <c:v>Pass exam at university/school or improve grades</c:v>
                </c:pt>
                <c:pt idx="8">
                  <c:v>Tax declaration or exemption</c:v>
                </c:pt>
                <c:pt idx="9">
                  <c:v>Import/export of goods</c:v>
                </c:pt>
                <c:pt idx="10">
                  <c:v>Administrative certificate or document</c:v>
                </c:pt>
                <c:pt idx="11">
                  <c:v>Medical visit, exam or intervention</c:v>
                </c:pt>
                <c:pt idx="12">
                  <c:v>Administrative licence or permit</c:v>
                </c:pt>
                <c:pt idx="13">
                  <c:v>Public utility services</c:v>
                </c:pt>
              </c:strCache>
            </c:strRef>
          </c:cat>
          <c:val>
            <c:numRef>
              <c:f>'Chapter 2'!$CM$4:$CM$17</c:f>
              <c:numCache>
                <c:formatCode>0%</c:formatCode>
                <c:ptCount val="14"/>
                <c:pt idx="0">
                  <c:v>8.3730738631045229E-2</c:v>
                </c:pt>
                <c:pt idx="1">
                  <c:v>0.19373320163019681</c:v>
                </c:pt>
                <c:pt idx="2">
                  <c:v>6.7775359138128643E-3</c:v>
                </c:pt>
                <c:pt idx="3">
                  <c:v>7.6961125299220235E-3</c:v>
                </c:pt>
                <c:pt idx="4">
                  <c:v>1.5274625394209365E-2</c:v>
                </c:pt>
                <c:pt idx="5">
                  <c:v>2.2984502741095227E-2</c:v>
                </c:pt>
                <c:pt idx="6">
                  <c:v>2.5678742520824634E-2</c:v>
                </c:pt>
                <c:pt idx="7">
                  <c:v>2.823710968365916E-2</c:v>
                </c:pt>
                <c:pt idx="8">
                  <c:v>3.5022019975323067E-2</c:v>
                </c:pt>
                <c:pt idx="9">
                  <c:v>4.038212213692946E-2</c:v>
                </c:pt>
                <c:pt idx="10">
                  <c:v>7.2968179293762953E-2</c:v>
                </c:pt>
                <c:pt idx="11">
                  <c:v>8.6419607514004765E-2</c:v>
                </c:pt>
                <c:pt idx="12">
                  <c:v>0.11973320419044518</c:v>
                </c:pt>
                <c:pt idx="13">
                  <c:v>0.26136229784476928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6-47F6-A918-AA93CC8AC2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1"/>
        <c:axId val="811406752"/>
        <c:axId val="811400192"/>
        <c:extLst/>
      </c:barChart>
      <c:catAx>
        <c:axId val="81140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00192"/>
        <c:crosses val="autoZero"/>
        <c:auto val="1"/>
        <c:lblAlgn val="ctr"/>
        <c:lblOffset val="100"/>
        <c:noMultiLvlLbl val="0"/>
      </c:catAx>
      <c:valAx>
        <c:axId val="81140019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0675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7500932536606"/>
          <c:y val="2.5028366589799383E-2"/>
          <c:w val="0.89163344662346156"/>
          <c:h val="0.86178746887408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28D6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CA-47DB-8263-B5C0B4E9AE9B}"/>
              </c:ext>
            </c:extLst>
          </c:dPt>
          <c:dPt>
            <c:idx val="1"/>
            <c:invertIfNegative val="0"/>
            <c:bubble3D val="0"/>
            <c:spPr>
              <a:solidFill>
                <a:srgbClr val="E8412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CA-47DB-8263-B5C0B4E9AE9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CA-47DB-8263-B5C0B4E9AE9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CA-47DB-8263-B5C0B4E9AE9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CA-47DB-8263-B5C0B4E9AE9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CA-47DB-8263-B5C0B4E9AE9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CA-47DB-8263-B5C0B4E9AE9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ECA-47DB-8263-B5C0B4E9AE9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ECA-47DB-8263-B5C0B4E9AE9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ECA-47DB-8263-B5C0B4E9AE9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ECA-47DB-8263-B5C0B4E9AE9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ECA-47DB-8263-B5C0B4E9AE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2'!$DJ$7:$DJ$8</c:f>
              <c:strCache>
                <c:ptCount val="2"/>
                <c:pt idx="0">
                  <c:v>Last bribe</c:v>
                </c:pt>
                <c:pt idx="1">
                  <c:v>Largest bribe</c:v>
                </c:pt>
              </c:strCache>
            </c:strRef>
          </c:cat>
          <c:val>
            <c:numRef>
              <c:f>'Chapter 2'!$DL$7:$DL$8</c:f>
              <c:numCache>
                <c:formatCode>_-* #,##0_-;\-* #,##0_-;_-* "-"??_-;_-@_-</c:formatCode>
                <c:ptCount val="2"/>
                <c:pt idx="0">
                  <c:v>5753.7089226805629</c:v>
                </c:pt>
                <c:pt idx="1">
                  <c:v>6452.2755541754295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CA-47DB-8263-B5C0B4E9AE9B}"/>
            </c:ext>
          </c:extLst>
        </c:ser>
        <c:ser>
          <c:idx val="1"/>
          <c:order val="1"/>
          <c:spPr>
            <a:solidFill>
              <a:srgbClr val="E8412C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28D6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ECA-47DB-8263-B5C0B4E9AE9B}"/>
              </c:ext>
            </c:extLst>
          </c:dPt>
          <c:dLbls>
            <c:dLbl>
              <c:idx val="0"/>
              <c:layout>
                <c:manualLayout>
                  <c:x val="-7.3600135691516175E-17"/>
                  <c:y val="-0.5058497650474634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ECA-47DB-8263-B5C0B4E9AE9B}"/>
                </c:ext>
              </c:extLst>
            </c:dLbl>
            <c:dLbl>
              <c:idx val="1"/>
              <c:layout>
                <c:manualLayout>
                  <c:x val="0"/>
                  <c:y val="-0.582962454087661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ECA-47DB-8263-B5C0B4E9AE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2'!$DJ$7:$DJ$8</c:f>
              <c:strCache>
                <c:ptCount val="2"/>
                <c:pt idx="0">
                  <c:v>Last bribe</c:v>
                </c:pt>
                <c:pt idx="1">
                  <c:v>Largest bribe</c:v>
                </c:pt>
              </c:strCache>
            </c:strRef>
          </c:cat>
          <c:val>
            <c:numRef>
              <c:f>'Chapter 2'!$DL$10:$DL$11</c:f>
              <c:numCache>
                <c:formatCode>_-"$"* #,##0_-;\-"$"* #,##0_-;_-"$"* "-"??_-;_-@_-</c:formatCode>
                <c:ptCount val="2"/>
                <c:pt idx="0">
                  <c:v>52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ECA-47DB-8263-B5C0B4E9A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800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rgbClr val="CAE8F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412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2'!$DV$4:$DV$18</c:f>
              <c:strCache>
                <c:ptCount val="15"/>
                <c:pt idx="0">
                  <c:v>Bail from jail</c:v>
                </c:pt>
                <c:pt idx="1">
                  <c:v>Public utility services</c:v>
                </c:pt>
                <c:pt idx="2">
                  <c:v>Public sector job application  </c:v>
                </c:pt>
                <c:pt idx="3">
                  <c:v>Medical visit, exam or intervention</c:v>
                </c:pt>
                <c:pt idx="4">
                  <c:v>Administrative licence or permit</c:v>
                </c:pt>
                <c:pt idx="5">
                  <c:v>Administrative certificate or document</c:v>
                </c:pt>
                <c:pt idx="6">
                  <c:v>Import/export of goods</c:v>
                </c:pt>
                <c:pt idx="7">
                  <c:v>Government contract/public procurement</c:v>
                </c:pt>
                <c:pt idx="8">
                  <c:v>Tax declaration or exemption</c:v>
                </c:pt>
                <c:pt idx="9">
                  <c:v>Certificate of good health/fitness</c:v>
                </c:pt>
                <c:pt idx="10">
                  <c:v>Pass exam at university/school or improve grades</c:v>
                </c:pt>
                <c:pt idx="11">
                  <c:v>School admission</c:v>
                </c:pt>
                <c:pt idx="12">
                  <c:v>Public sector promotion </c:v>
                </c:pt>
                <c:pt idx="13">
                  <c:v>Other</c:v>
                </c:pt>
                <c:pt idx="14">
                  <c:v>Do not know</c:v>
                </c:pt>
              </c:strCache>
            </c:strRef>
          </c:cat>
          <c:val>
            <c:numRef>
              <c:f>'Chapter 2'!$DX$4:$DX$18</c:f>
              <c:numCache>
                <c:formatCode>0%</c:formatCode>
                <c:ptCount val="15"/>
                <c:pt idx="0">
                  <c:v>0.16</c:v>
                </c:pt>
                <c:pt idx="1">
                  <c:v>0.12869999999999998</c:v>
                </c:pt>
                <c:pt idx="2">
                  <c:v>0.1188</c:v>
                </c:pt>
                <c:pt idx="3">
                  <c:v>8.9099999999999999E-2</c:v>
                </c:pt>
                <c:pt idx="4">
                  <c:v>5.9400000000000001E-2</c:v>
                </c:pt>
                <c:pt idx="5">
                  <c:v>4.9500000000000002E-2</c:v>
                </c:pt>
                <c:pt idx="6">
                  <c:v>4.9500000000000002E-2</c:v>
                </c:pt>
                <c:pt idx="7">
                  <c:v>3.9599999999999996E-2</c:v>
                </c:pt>
                <c:pt idx="8">
                  <c:v>2.9700000000000001E-2</c:v>
                </c:pt>
                <c:pt idx="9">
                  <c:v>1.9799999999999998E-2</c:v>
                </c:pt>
                <c:pt idx="10">
                  <c:v>1.9799999999999998E-2</c:v>
                </c:pt>
                <c:pt idx="11">
                  <c:v>9.8999999999999991E-3</c:v>
                </c:pt>
                <c:pt idx="12">
                  <c:v>9.8999999999999991E-3</c:v>
                </c:pt>
                <c:pt idx="13">
                  <c:v>0.15</c:v>
                </c:pt>
                <c:pt idx="14">
                  <c:v>6.93E-2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2-4765-85E7-AD37C1A85D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70043656"/>
        <c:axId val="670040376"/>
      </c:barChart>
      <c:catAx>
        <c:axId val="670043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40376"/>
        <c:crosses val="autoZero"/>
        <c:auto val="1"/>
        <c:lblAlgn val="ctr"/>
        <c:lblOffset val="100"/>
        <c:noMultiLvlLbl val="0"/>
      </c:catAx>
      <c:valAx>
        <c:axId val="670040376"/>
        <c:scaling>
          <c:orientation val="minMax"/>
          <c:max val="0.2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43656"/>
        <c:crosses val="max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21943638624122"/>
        </c:manualLayout>
      </c:layout>
      <c:pieChart>
        <c:varyColors val="1"/>
        <c:ser>
          <c:idx val="0"/>
          <c:order val="0"/>
          <c:spPr>
            <a:ln>
              <a:solidFill>
                <a:srgbClr val="FFFFFF"/>
              </a:solidFill>
            </a:ln>
          </c:spPr>
          <c:dPt>
            <c:idx val="0"/>
            <c:bubble3D val="0"/>
            <c:spPr>
              <a:solidFill>
                <a:srgbClr val="E8412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18-4CF8-B9FF-8AE4481BABBE}"/>
              </c:ext>
            </c:extLst>
          </c:dPt>
          <c:dPt>
            <c:idx val="1"/>
            <c:bubble3D val="0"/>
            <c:spPr>
              <a:solidFill>
                <a:srgbClr val="F28D6E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18-4CF8-B9FF-8AE4481BABBE}"/>
              </c:ext>
            </c:extLst>
          </c:dPt>
          <c:dPt>
            <c:idx val="2"/>
            <c:bubble3D val="0"/>
            <c:spPr>
              <a:solidFill>
                <a:srgbClr val="F8BAA2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18-4CF8-B9FF-8AE4481BABBE}"/>
              </c:ext>
            </c:extLst>
          </c:dPt>
          <c:dPt>
            <c:idx val="3"/>
            <c:bubble3D val="0"/>
            <c:spPr>
              <a:solidFill>
                <a:srgbClr val="FDE3D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18-4CF8-B9FF-8AE4481BABBE}"/>
              </c:ext>
            </c:extLst>
          </c:dPt>
          <c:dPt>
            <c:idx val="4"/>
            <c:bubble3D val="0"/>
            <c:spPr>
              <a:solidFill>
                <a:srgbClr val="009DC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318-4CF8-B9FF-8AE4481BABBE}"/>
              </c:ext>
            </c:extLst>
          </c:dPt>
          <c:dPt>
            <c:idx val="5"/>
            <c:bubble3D val="0"/>
            <c:spPr>
              <a:solidFill>
                <a:srgbClr val="00B4CD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318-4CF8-B9FF-8AE4481BABBE}"/>
              </c:ext>
            </c:extLst>
          </c:dPt>
          <c:dPt>
            <c:idx val="6"/>
            <c:bubble3D val="0"/>
            <c:spPr>
              <a:solidFill>
                <a:srgbClr val="85CEE4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318-4CF8-B9FF-8AE4481BABBE}"/>
              </c:ext>
            </c:extLst>
          </c:dPt>
          <c:dPt>
            <c:idx val="7"/>
            <c:bubble3D val="0"/>
            <c:spPr>
              <a:solidFill>
                <a:srgbClr val="CAE8F3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5318-4CF8-B9FF-8AE4481BABBE}"/>
              </c:ext>
            </c:extLst>
          </c:dPt>
          <c:dPt>
            <c:idx val="8"/>
            <c:bubble3D val="0"/>
            <c:spPr>
              <a:solidFill>
                <a:srgbClr val="E0F1F8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5318-4CF8-B9FF-8AE4481BABBE}"/>
              </c:ext>
            </c:extLst>
          </c:dPt>
          <c:dPt>
            <c:idx val="9"/>
            <c:bubble3D val="0"/>
            <c:spPr>
              <a:solidFill>
                <a:srgbClr val="787877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318-4CF8-B9FF-8AE4481BABBE}"/>
              </c:ext>
            </c:extLst>
          </c:dPt>
          <c:dPt>
            <c:idx val="10"/>
            <c:bubble3D val="0"/>
            <c:spPr>
              <a:solidFill>
                <a:srgbClr val="A5A5A5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318-4CF8-B9FF-8AE4481BABBE}"/>
              </c:ext>
            </c:extLst>
          </c:dPt>
          <c:dPt>
            <c:idx val="11"/>
            <c:bubble3D val="0"/>
            <c:spPr>
              <a:solidFill>
                <a:srgbClr val="CCCCCC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318-4CF8-B9FF-8AE4481BABBE}"/>
              </c:ext>
            </c:extLst>
          </c:dPt>
          <c:dPt>
            <c:idx val="12"/>
            <c:bubble3D val="0"/>
            <c:spPr>
              <a:solidFill>
                <a:srgbClr val="E6E6E6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318-4CF8-B9FF-8AE4481BABBE}"/>
              </c:ext>
            </c:extLst>
          </c:dPt>
          <c:dPt>
            <c:idx val="13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5318-4CF8-B9FF-8AE4481BABBE}"/>
              </c:ext>
            </c:extLst>
          </c:dPt>
          <c:dPt>
            <c:idx val="14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5318-4CF8-B9FF-8AE4481BABBE}"/>
              </c:ext>
            </c:extLst>
          </c:dPt>
          <c:dPt>
            <c:idx val="15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5318-4CF8-B9FF-8AE4481BABBE}"/>
              </c:ext>
            </c:extLst>
          </c:dPt>
          <c:dPt>
            <c:idx val="16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5318-4CF8-B9FF-8AE4481BABBE}"/>
              </c:ext>
            </c:extLst>
          </c:dPt>
          <c:dPt>
            <c:idx val="17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5318-4CF8-B9FF-8AE4481BABBE}"/>
              </c:ext>
            </c:extLst>
          </c:dPt>
          <c:dPt>
            <c:idx val="18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318-4CF8-B9FF-8AE4481BABBE}"/>
              </c:ext>
            </c:extLst>
          </c:dPt>
          <c:dPt>
            <c:idx val="19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318-4CF8-B9FF-8AE4481BABBE}"/>
              </c:ext>
            </c:extLst>
          </c:dPt>
          <c:dPt>
            <c:idx val="20"/>
            <c:bubble3D val="0"/>
            <c:spPr>
              <a:solidFill>
                <a:sysClr val="window" lastClr="FFFFFF"/>
              </a:solidFill>
              <a:ln w="19050">
                <a:solidFill>
                  <a:srgbClr val="FFFF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318-4CF8-B9FF-8AE4481BABBE}"/>
              </c:ext>
            </c:extLst>
          </c:dPt>
          <c:val>
            <c:numRef>
              <c:f>[1]Sheet1!$A$1:$A$21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5318-4CF8-B9FF-8AE4481BA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11784332043242"/>
          <c:y val="9.899544930984347E-2"/>
          <c:w val="0.30743017292329983"/>
          <c:h val="0.60896240487924624"/>
        </c:manualLayout>
      </c:layout>
      <c:doughnutChart>
        <c:varyColors val="1"/>
        <c:ser>
          <c:idx val="0"/>
          <c:order val="0"/>
          <c:tx>
            <c:v>2016</c:v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F7-49BA-A25B-0139EF9F53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F7-49BA-A25B-0139EF9F53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F7-49BA-A25B-0139EF9F5372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F7-49BA-A25B-0139EF9F5372}"/>
              </c:ext>
            </c:extLst>
          </c:dPt>
          <c:dPt>
            <c:idx val="4"/>
            <c:bubble3D val="0"/>
            <c:spPr>
              <a:solidFill>
                <a:srgbClr val="A6A6A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F7-49BA-A25B-0139EF9F5372}"/>
              </c:ext>
            </c:extLst>
          </c:dPt>
          <c:dLbls>
            <c:dLbl>
              <c:idx val="0"/>
              <c:layout>
                <c:manualLayout>
                  <c:x val="-4.7979797979797977E-2"/>
                  <c:y val="-6.48148148148148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51D1BC5-3022-435F-B2DE-9D3087B28289}" type="PERCENTAGE">
                      <a:rPr lang="en-US" sz="200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0F7-49BA-A25B-0139EF9F5372}"/>
                </c:ext>
              </c:extLst>
            </c:dLbl>
            <c:dLbl>
              <c:idx val="1"/>
              <c:layout>
                <c:manualLayout>
                  <c:x val="6.2819393338544458E-2"/>
                  <c:y val="3.35731414868105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8412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7C4369D-E65F-45D0-B65D-B66E84C28E39}" type="PERCENTAGE">
                      <a:rPr lang="en-US" sz="1600">
                        <a:solidFill>
                          <a:srgbClr val="E8412C"/>
                        </a:solidFill>
                      </a:rPr>
                      <a:pPr>
                        <a:defRPr>
                          <a:solidFill>
                            <a:srgbClr val="E8412C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E8412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0F7-49BA-A25B-0139EF9F5372}"/>
                </c:ext>
              </c:extLst>
            </c:dLbl>
            <c:dLbl>
              <c:idx val="2"/>
              <c:layout>
                <c:manualLayout>
                  <c:x val="4.2423786009799624E-2"/>
                  <c:y val="9.8554353367699535E-2"/>
                </c:manualLayout>
              </c:layout>
              <c:tx>
                <c:rich>
                  <a:bodyPr/>
                  <a:lstStyle/>
                  <a:p>
                    <a:fld id="{C783B442-1072-4E18-8B02-BCAF98789485}" type="PERCENTAGE">
                      <a:rPr lang="en-US" sz="1200">
                        <a:solidFill>
                          <a:srgbClr val="28B8CE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0F7-49BA-A25B-0139EF9F5372}"/>
                </c:ext>
              </c:extLst>
            </c:dLbl>
            <c:dLbl>
              <c:idx val="3"/>
              <c:layout>
                <c:manualLayout>
                  <c:x val="7.575757575757576E-3"/>
                  <c:y val="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A04D12-9AE6-4C12-8759-2B939EE1D9F6}" type="PERCENTAG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F7-49BA-A25B-0139EF9F5372}"/>
                </c:ext>
              </c:extLst>
            </c:dLbl>
            <c:dLbl>
              <c:idx val="4"/>
              <c:layout>
                <c:manualLayout>
                  <c:x val="2.726640102190607E-2"/>
                  <c:y val="6.05181366717649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B2F8F3-539B-4F96-B991-1CB4C95AFBDC}" type="PERCENTAGE">
                      <a:rPr lang="en-US">
                        <a:solidFill>
                          <a:schemeClr val="accent5"/>
                        </a:solidFill>
                      </a:rPr>
                      <a:pPr>
                        <a:defRPr>
                          <a:solidFill>
                            <a:schemeClr val="accent5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0F7-49BA-A25B-0139EF9F5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2'!$L$6:$L$10</c:f>
              <c:strCache>
                <c:ptCount val="5"/>
                <c:pt idx="0">
                  <c:v>Before the service</c:v>
                </c:pt>
                <c:pt idx="1">
                  <c:v>After the service</c:v>
                </c:pt>
                <c:pt idx="2">
                  <c:v>At the same time</c:v>
                </c:pt>
                <c:pt idx="3">
                  <c:v>Partly before/partly after</c:v>
                </c:pt>
                <c:pt idx="4">
                  <c:v>Do not know</c:v>
                </c:pt>
              </c:strCache>
            </c:strRef>
          </c:cat>
          <c:val>
            <c:numRef>
              <c:f>'Chapter 2'!$N$6:$N$10</c:f>
              <c:numCache>
                <c:formatCode>0%</c:formatCode>
                <c:ptCount val="5"/>
                <c:pt idx="0">
                  <c:v>0.68863228392801323</c:v>
                </c:pt>
                <c:pt idx="1">
                  <c:v>0.13526248557772999</c:v>
                </c:pt>
                <c:pt idx="2">
                  <c:v>9.9751349097415301E-2</c:v>
                </c:pt>
                <c:pt idx="3">
                  <c:v>2.0308872109521627E-2</c:v>
                </c:pt>
                <c:pt idx="4">
                  <c:v>4.226754692444866E-2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F7-49BA-A25B-0139EF9F5372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0F7-49BA-A25B-0139EF9F53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0F7-49BA-A25B-0139EF9F53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0F7-49BA-A25B-0139EF9F53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0F7-49BA-A25B-0139EF9F53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0F7-49BA-A25B-0139EF9F5372}"/>
              </c:ext>
            </c:extLst>
          </c:dPt>
          <c:dLbls>
            <c:dLbl>
              <c:idx val="0"/>
              <c:layout>
                <c:manualLayout>
                  <c:x val="6.8181818181818274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C921CD86-B9C6-4C63-ACF2-E56D84858622}" type="PERCENTAGE">
                      <a:rPr lang="en-US" sz="2000">
                        <a:solidFill>
                          <a:schemeClr val="accent1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0F7-49BA-A25B-0139EF9F5372}"/>
                </c:ext>
              </c:extLst>
            </c:dLbl>
            <c:dLbl>
              <c:idx val="1"/>
              <c:layout>
                <c:manualLayout>
                  <c:x val="-6.0606060606060649E-2"/>
                  <c:y val="-4.2437781360066642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8412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C7F20C-6F66-4940-A091-622B5AD64DA4}" type="PERCENTAGE">
                      <a:rPr lang="en-US" sz="1600">
                        <a:solidFill>
                          <a:srgbClr val="E8412C"/>
                        </a:solidFill>
                      </a:rPr>
                      <a:pPr>
                        <a:defRPr>
                          <a:solidFill>
                            <a:srgbClr val="E8412C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E8412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0F7-49BA-A25B-0139EF9F5372}"/>
                </c:ext>
              </c:extLst>
            </c:dLbl>
            <c:dLbl>
              <c:idx val="2"/>
              <c:layout>
                <c:manualLayout>
                  <c:x val="-5.7249242149816061E-2"/>
                  <c:y val="-2.6778451254744234E-2"/>
                </c:manualLayout>
              </c:layout>
              <c:tx>
                <c:rich>
                  <a:bodyPr/>
                  <a:lstStyle/>
                  <a:p>
                    <a:fld id="{F69248EA-4165-4CCE-9C30-08E88408DD93}" type="PERCENTAGE">
                      <a:rPr lang="en-US" sz="1200">
                        <a:solidFill>
                          <a:srgbClr val="28B8CE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0F7-49BA-A25B-0139EF9F5372}"/>
                </c:ext>
              </c:extLst>
            </c:dLbl>
            <c:dLbl>
              <c:idx val="3"/>
              <c:layout>
                <c:manualLayout>
                  <c:x val="-1.263743586392556E-2"/>
                  <c:y val="-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7D1F5F-521F-46A7-8D4C-7C6210D54893}" type="PERCENTAG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0F7-49BA-A25B-0139EF9F5372}"/>
                </c:ext>
              </c:extLst>
            </c:dLbl>
            <c:dLbl>
              <c:idx val="4"/>
              <c:layout>
                <c:manualLayout>
                  <c:x val="0"/>
                  <c:y val="-6.01851851851851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4A5340-1D09-4646-8499-D858EA298EE7}" type="PERCENTAGE">
                      <a:rPr lang="en-US">
                        <a:solidFill>
                          <a:schemeClr val="accent5"/>
                        </a:solidFill>
                      </a:rPr>
                      <a:pPr>
                        <a:defRPr>
                          <a:solidFill>
                            <a:schemeClr val="accent5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0F7-49BA-A25B-0139EF9F53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2'!$L$6:$L$10</c:f>
              <c:strCache>
                <c:ptCount val="5"/>
                <c:pt idx="0">
                  <c:v>Before the service</c:v>
                </c:pt>
                <c:pt idx="1">
                  <c:v>After the service</c:v>
                </c:pt>
                <c:pt idx="2">
                  <c:v>At the same time</c:v>
                </c:pt>
                <c:pt idx="3">
                  <c:v>Partly before/partly after</c:v>
                </c:pt>
                <c:pt idx="4">
                  <c:v>Do not know</c:v>
                </c:pt>
              </c:strCache>
            </c:strRef>
          </c:cat>
          <c:val>
            <c:numRef>
              <c:f>'Chapter 2'!$N$12:$N$16</c:f>
              <c:numCache>
                <c:formatCode>0%</c:formatCode>
                <c:ptCount val="5"/>
                <c:pt idx="0">
                  <c:v>0.67377206479309815</c:v>
                </c:pt>
                <c:pt idx="1">
                  <c:v>0.14691437288596229</c:v>
                </c:pt>
                <c:pt idx="2">
                  <c:v>0.10923977212877377</c:v>
                </c:pt>
                <c:pt idx="3">
                  <c:v>2.3683076329716904E-2</c:v>
                </c:pt>
                <c:pt idx="4">
                  <c:v>4.6390713862448855E-2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0F7-49BA-A25B-0139EF9F53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292897889608815"/>
          <c:y val="1.8210716699855673E-3"/>
          <c:w val="0.45409334426417036"/>
          <c:h val="0.3177469363092203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4689662902457478"/>
          <c:y val="5.747581603213215E-2"/>
          <c:w val="0.51284239825893652"/>
          <c:h val="0.84509437875959348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2'!$A$5:$A$10</c:f>
              <c:strCache>
                <c:ptCount val="6"/>
                <c:pt idx="0">
                  <c:v>Direct request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Nobody asked for it,
to facilitate/accelerate procedure</c:v>
                </c:pt>
                <c:pt idx="4">
                  <c:v>Nobody asked for it, 
a sign of appreciation</c:v>
                </c:pt>
                <c:pt idx="5">
                  <c:v>Do not know</c:v>
                </c:pt>
              </c:strCache>
            </c:strRef>
          </c:cat>
          <c:val>
            <c:numRef>
              <c:f>'Chapter 2'!$C$5:$C$10</c:f>
              <c:numCache>
                <c:formatCode>0%</c:formatCode>
                <c:ptCount val="6"/>
                <c:pt idx="0">
                  <c:v>0.65391611316816312</c:v>
                </c:pt>
                <c:pt idx="1">
                  <c:v>0.19948587025224079</c:v>
                </c:pt>
                <c:pt idx="2">
                  <c:v>2.8220394061725818E-2</c:v>
                </c:pt>
                <c:pt idx="3">
                  <c:v>8.2026556846145113E-2</c:v>
                </c:pt>
                <c:pt idx="5">
                  <c:v>2.2667415699654449E-2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D-4D0A-A0C4-E84102E6D572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2'!$A$5:$A$10</c:f>
              <c:strCache>
                <c:ptCount val="6"/>
                <c:pt idx="0">
                  <c:v>Direct request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Nobody asked for it,
to facilitate/accelerate procedure</c:v>
                </c:pt>
                <c:pt idx="4">
                  <c:v>Nobody asked for it, 
a sign of appreciation</c:v>
                </c:pt>
                <c:pt idx="5">
                  <c:v>Do not know</c:v>
                </c:pt>
              </c:strCache>
            </c:strRef>
          </c:cat>
          <c:val>
            <c:numRef>
              <c:f>'Chapter 2'!$C$12:$C$17</c:f>
              <c:numCache>
                <c:formatCode>0%</c:formatCode>
                <c:ptCount val="6"/>
                <c:pt idx="0">
                  <c:v>0.60395097951645793</c:v>
                </c:pt>
                <c:pt idx="1">
                  <c:v>0.19845780887133302</c:v>
                </c:pt>
                <c:pt idx="2">
                  <c:v>3.4541978707928044E-2</c:v>
                </c:pt>
                <c:pt idx="3">
                  <c:v>7.8401960298909529E-2</c:v>
                </c:pt>
                <c:pt idx="4">
                  <c:v>5.4615908854567699E-2</c:v>
                </c:pt>
                <c:pt idx="5">
                  <c:v>3.0031363750803793E-2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D-4D0A-A0C4-E84102E6D5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40"/>
        <c:axId val="609056328"/>
        <c:axId val="609055344"/>
      </c:barChart>
      <c:catAx>
        <c:axId val="6090563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55344"/>
        <c:crosses val="autoZero"/>
        <c:auto val="1"/>
        <c:lblAlgn val="ctr"/>
        <c:lblOffset val="100"/>
        <c:noMultiLvlLbl val="0"/>
      </c:catAx>
      <c:valAx>
        <c:axId val="609055344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56328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342638084389278"/>
          <c:y val="0.39057266637541876"/>
          <c:w val="7.8412702774221951E-2"/>
          <c:h val="0.144877675840978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2016</c:v>
          </c:tx>
          <c:spPr>
            <a:ln>
              <a:noFill/>
            </a:ln>
          </c:spPr>
          <c:dPt>
            <c:idx val="0"/>
            <c:bubble3D val="0"/>
            <c:spPr>
              <a:pattFill prst="dkDnDiag">
                <a:fgClr>
                  <a:schemeClr val="accent1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AE-438E-BB5B-1A1B4A9006BE}"/>
              </c:ext>
            </c:extLst>
          </c:dPt>
          <c:dPt>
            <c:idx val="1"/>
            <c:bubble3D val="0"/>
            <c:spPr>
              <a:pattFill prst="dkDnDiag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AE-438E-BB5B-1A1B4A9006BE}"/>
              </c:ext>
            </c:extLst>
          </c:dPt>
          <c:dPt>
            <c:idx val="2"/>
            <c:bubble3D val="0"/>
            <c:spPr>
              <a:pattFill prst="dkDnDiag">
                <a:fgClr>
                  <a:schemeClr val="accent3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AE-438E-BB5B-1A1B4A9006BE}"/>
              </c:ext>
            </c:extLst>
          </c:dPt>
          <c:dPt>
            <c:idx val="3"/>
            <c:bubble3D val="0"/>
            <c:spPr>
              <a:pattFill prst="dkDnDiag">
                <a:fgClr>
                  <a:schemeClr val="accent6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AE-438E-BB5B-1A1B4A9006BE}"/>
              </c:ext>
            </c:extLst>
          </c:dPt>
          <c:dPt>
            <c:idx val="4"/>
            <c:bubble3D val="0"/>
            <c:spPr>
              <a:pattFill prst="dkDnDiag">
                <a:fgClr>
                  <a:schemeClr val="bg1">
                    <a:lumMod val="6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AE-438E-BB5B-1A1B4A9006BE}"/>
              </c:ext>
            </c:extLst>
          </c:dPt>
          <c:dLbls>
            <c:dLbl>
              <c:idx val="0"/>
              <c:layout>
                <c:manualLayout>
                  <c:x val="-7.1756154718352463E-2"/>
                  <c:y val="-5.62188973837220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3B7009-22A0-4B91-AE5A-5367D99E9604}" type="VALUE">
                      <a:rPr lang="en-US" sz="2000">
                        <a:solidFill>
                          <a:schemeClr val="accent1"/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2AE-438E-BB5B-1A1B4A9006BE}"/>
                </c:ext>
              </c:extLst>
            </c:dLbl>
            <c:dLbl>
              <c:idx val="1"/>
              <c:layout>
                <c:manualLayout>
                  <c:x val="6.0398085832491191E-2"/>
                  <c:y val="2.87769784172660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8412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1ACD4F-D764-466A-AD5A-81849BA4FC95}" type="VALUE">
                      <a:rPr lang="en-US" sz="1600">
                        <a:solidFill>
                          <a:srgbClr val="E8412C"/>
                        </a:solidFill>
                      </a:rPr>
                      <a:pPr>
                        <a:defRPr>
                          <a:solidFill>
                            <a:srgbClr val="E8412C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E8412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2AE-438E-BB5B-1A1B4A9006BE}"/>
                </c:ext>
              </c:extLst>
            </c:dLbl>
            <c:dLbl>
              <c:idx val="2"/>
              <c:layout>
                <c:manualLayout>
                  <c:x val="2.7895940973480009E-2"/>
                  <c:y val="7.45735380199777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8FD329C-7321-4BB9-8FCE-672AB5BC1ABD}" type="VALUE">
                      <a:rPr lang="en-US" sz="1200">
                        <a:solidFill>
                          <a:schemeClr val="accent5"/>
                        </a:solidFill>
                      </a:rPr>
                      <a:pPr>
                        <a:defRPr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AE-438E-BB5B-1A1B4A9006BE}"/>
                </c:ext>
              </c:extLst>
            </c:dLbl>
            <c:dLbl>
              <c:idx val="3"/>
              <c:layout>
                <c:manualLayout>
                  <c:x val="7.575757575757576E-3"/>
                  <c:y val="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A04D12-9AE6-4C12-8759-2B939EE1D9F6}" type="PERCENTAG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2AE-438E-BB5B-1A1B4A9006BE}"/>
                </c:ext>
              </c:extLst>
            </c:dLbl>
            <c:dLbl>
              <c:idx val="4"/>
              <c:layout>
                <c:manualLayout>
                  <c:x val="2.0002478503746264E-2"/>
                  <c:y val="6.53142997413093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>
                            <a:lumMod val="6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B2F8F3-539B-4F96-B991-1CB4C95AFBDC}" type="PERCENTAG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65000"/>
                            </a:schemeClr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2AE-438E-BB5B-1A1B4A900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2'!$L$6:$L$10</c:f>
              <c:strCache>
                <c:ptCount val="5"/>
                <c:pt idx="0">
                  <c:v>Before the service</c:v>
                </c:pt>
                <c:pt idx="1">
                  <c:v>After the service</c:v>
                </c:pt>
                <c:pt idx="2">
                  <c:v>At the same time</c:v>
                </c:pt>
                <c:pt idx="3">
                  <c:v>Partly before/partly after</c:v>
                </c:pt>
                <c:pt idx="4">
                  <c:v>Do not know</c:v>
                </c:pt>
              </c:strCache>
            </c:strRef>
          </c:cat>
          <c:val>
            <c:numRef>
              <c:f>'Chapter 2'!$N$6:$N$10</c:f>
              <c:numCache>
                <c:formatCode>0%</c:formatCode>
                <c:ptCount val="5"/>
                <c:pt idx="0">
                  <c:v>0.68863228392801323</c:v>
                </c:pt>
                <c:pt idx="1">
                  <c:v>0.13526248557772999</c:v>
                </c:pt>
                <c:pt idx="2">
                  <c:v>9.9751349097415301E-2</c:v>
                </c:pt>
                <c:pt idx="3">
                  <c:v>2.0308872109521627E-2</c:v>
                </c:pt>
                <c:pt idx="4">
                  <c:v>4.226754692444866E-2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AE-438E-BB5B-1A1B4A9006BE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42AE-438E-BB5B-1A1B4A9006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42AE-438E-BB5B-1A1B4A9006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42AE-438E-BB5B-1A1B4A9006BE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42AE-438E-BB5B-1A1B4A9006BE}"/>
              </c:ext>
            </c:extLst>
          </c:dPt>
          <c:dPt>
            <c:idx val="4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42AE-438E-BB5B-1A1B4A9006BE}"/>
              </c:ext>
            </c:extLst>
          </c:dPt>
          <c:dLbls>
            <c:dLbl>
              <c:idx val="0"/>
              <c:layout>
                <c:manualLayout>
                  <c:x val="6.8181818181818274E-2"/>
                  <c:y val="3.7037037037036952E-2"/>
                </c:manualLayout>
              </c:layout>
              <c:tx>
                <c:rich>
                  <a:bodyPr/>
                  <a:lstStyle/>
                  <a:p>
                    <a:fld id="{C921CD86-B9C6-4C63-ACF2-E56D84858622}" type="PERCENTAGE">
                      <a:rPr lang="en-US" sz="2000">
                        <a:solidFill>
                          <a:schemeClr val="accent1"/>
                        </a:solidFill>
                      </a:rPr>
                      <a:pPr/>
                      <a:t>[PERCENTAGE]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42AE-438E-BB5B-1A1B4A9006BE}"/>
                </c:ext>
              </c:extLst>
            </c:dLbl>
            <c:dLbl>
              <c:idx val="1"/>
              <c:layout>
                <c:manualLayout>
                  <c:x val="-8.5268753020648069E-2"/>
                  <c:y val="-9.7064819198407497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E8412C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C7F20C-6F66-4940-A091-622B5AD64DA4}" type="PERCENTAGE">
                      <a:rPr lang="en-US" sz="1600">
                        <a:solidFill>
                          <a:srgbClr val="E8412C"/>
                        </a:solidFill>
                      </a:rPr>
                      <a:pPr>
                        <a:defRPr>
                          <a:solidFill>
                            <a:srgbClr val="E8412C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E8412C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42AE-438E-BB5B-1A1B4A9006BE}"/>
                </c:ext>
              </c:extLst>
            </c:dLbl>
            <c:dLbl>
              <c:idx val="2"/>
              <c:layout>
                <c:manualLayout>
                  <c:x val="-5.7249242149816061E-2"/>
                  <c:y val="-2.67784512547442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9248EA-4165-4CCE-9C30-08E88408DD93}" type="PERCENTAGE">
                      <a:rPr lang="en-US" sz="1200">
                        <a:solidFill>
                          <a:schemeClr val="accent5"/>
                        </a:solidFill>
                      </a:rPr>
                      <a:pPr>
                        <a:defRPr>
                          <a:solidFill>
                            <a:schemeClr val="accent5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42AE-438E-BB5B-1A1B4A9006BE}"/>
                </c:ext>
              </c:extLst>
            </c:dLbl>
            <c:dLbl>
              <c:idx val="3"/>
              <c:layout>
                <c:manualLayout>
                  <c:x val="-1.263743586392556E-2"/>
                  <c:y val="-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7D1F5F-521F-46A7-8D4C-7C6210D54893}" type="PERCENTAG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42AE-438E-BB5B-1A1B4A9006BE}"/>
                </c:ext>
              </c:extLst>
            </c:dLbl>
            <c:dLbl>
              <c:idx val="4"/>
              <c:layout>
                <c:manualLayout>
                  <c:x val="0"/>
                  <c:y val="-6.01851851851851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bg1">
                            <a:lumMod val="6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4A5340-1D09-4646-8499-D858EA298EE7}" type="PERCENTAGE">
                      <a:rPr lang="en-US">
                        <a:solidFill>
                          <a:schemeClr val="bg1">
                            <a:lumMod val="65000"/>
                          </a:schemeClr>
                        </a:solidFill>
                      </a:rPr>
                      <a:pPr>
                        <a:defRPr>
                          <a:solidFill>
                            <a:schemeClr val="bg1">
                              <a:lumMod val="65000"/>
                            </a:schemeClr>
                          </a:solidFill>
                        </a:defRPr>
                      </a:pPr>
                      <a:t>[PERCENTAGE]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6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42AE-438E-BB5B-1A1B4A9006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2'!$L$6:$L$10</c:f>
              <c:strCache>
                <c:ptCount val="5"/>
                <c:pt idx="0">
                  <c:v>Before the service</c:v>
                </c:pt>
                <c:pt idx="1">
                  <c:v>After the service</c:v>
                </c:pt>
                <c:pt idx="2">
                  <c:v>At the same time</c:v>
                </c:pt>
                <c:pt idx="3">
                  <c:v>Partly before/partly after</c:v>
                </c:pt>
                <c:pt idx="4">
                  <c:v>Do not know</c:v>
                </c:pt>
              </c:strCache>
            </c:strRef>
          </c:cat>
          <c:val>
            <c:numRef>
              <c:f>'Chapter 2'!$N$12:$N$16</c:f>
              <c:numCache>
                <c:formatCode>0%</c:formatCode>
                <c:ptCount val="5"/>
                <c:pt idx="0">
                  <c:v>0.67377206479309815</c:v>
                </c:pt>
                <c:pt idx="1">
                  <c:v>0.14691437288596229</c:v>
                </c:pt>
                <c:pt idx="2">
                  <c:v>0.10923977212877377</c:v>
                </c:pt>
                <c:pt idx="3">
                  <c:v>2.3683076329716904E-2</c:v>
                </c:pt>
                <c:pt idx="4">
                  <c:v>4.6390713862448855E-2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AE-438E-BB5B-1A1B4A9006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'Chapter 2'!$U$18</c:f>
              <c:strCache>
                <c:ptCount val="1"/>
                <c:pt idx="0">
                  <c:v>Before the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2'!$V$4:$V$9</c15:sqref>
                  </c15:fullRef>
                </c:ext>
              </c:extLst>
              <c:f>('Chapter 2'!$V$4,'Chapter 2'!$V$6:$V$9)</c:f>
              <c:strCache>
                <c:ptCount val="5"/>
                <c:pt idx="0">
                  <c:v>Direct request 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Unsolicited, to facilitate/accelerate procedure</c:v>
                </c:pt>
                <c:pt idx="4">
                  <c:v>Unsolicited, a sign of appreciation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2'!$X$18:$X$23</c15:sqref>
                  </c15:fullRef>
                </c:ext>
              </c:extLst>
              <c:f>('Chapter 2'!$X$18,'Chapter 2'!$X$20:$X$23)</c:f>
              <c:numCache>
                <c:formatCode>0%</c:formatCode>
                <c:ptCount val="5"/>
                <c:pt idx="0">
                  <c:v>0.77274217792301847</c:v>
                </c:pt>
                <c:pt idx="1">
                  <c:v>0.63931375333710061</c:v>
                </c:pt>
                <c:pt idx="2">
                  <c:v>0.55239351790885105</c:v>
                </c:pt>
                <c:pt idx="3">
                  <c:v>0.54653090344368715</c:v>
                </c:pt>
                <c:pt idx="4">
                  <c:v>0.210952920234144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4-4397-B6C0-3C4DFBA151B6}"/>
            </c:ext>
          </c:extLst>
        </c:ser>
        <c:ser>
          <c:idx val="0"/>
          <c:order val="1"/>
          <c:tx>
            <c:strRef>
              <c:f>'Chapter 2'!$U$4</c:f>
              <c:strCache>
                <c:ptCount val="1"/>
                <c:pt idx="0">
                  <c:v>After the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2'!$V$4:$V$9</c15:sqref>
                  </c15:fullRef>
                </c:ext>
              </c:extLst>
              <c:f>('Chapter 2'!$V$4,'Chapter 2'!$V$6:$V$9)</c:f>
              <c:strCache>
                <c:ptCount val="5"/>
                <c:pt idx="0">
                  <c:v>Direct request 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Unsolicited, to facilitate/accelerate procedure</c:v>
                </c:pt>
                <c:pt idx="4">
                  <c:v>Unsolicited, a sign of appreciation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2'!$X$4:$X$9</c15:sqref>
                  </c15:fullRef>
                </c:ext>
              </c:extLst>
              <c:f>('Chapter 2'!$X$4,'Chapter 2'!$X$6:$X$9)</c:f>
              <c:numCache>
                <c:formatCode>0%</c:formatCode>
                <c:ptCount val="5"/>
                <c:pt idx="0">
                  <c:v>9.533540767826576E-2</c:v>
                </c:pt>
                <c:pt idx="1">
                  <c:v>0.18210234993168878</c:v>
                </c:pt>
                <c:pt idx="2">
                  <c:v>0.16735443244170112</c:v>
                </c:pt>
                <c:pt idx="3">
                  <c:v>0.23541671301829764</c:v>
                </c:pt>
                <c:pt idx="4">
                  <c:v>0.49424314645547457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4-4397-B6C0-3C4DFBA151B6}"/>
            </c:ext>
          </c:extLst>
        </c:ser>
        <c:ser>
          <c:idx val="1"/>
          <c:order val="2"/>
          <c:tx>
            <c:strRef>
              <c:f>'Chapter 2'!$U$11</c:f>
              <c:strCache>
                <c:ptCount val="1"/>
                <c:pt idx="0">
                  <c:v>At the same time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2'!$V$4:$V$9</c15:sqref>
                  </c15:fullRef>
                </c:ext>
              </c:extLst>
              <c:f>('Chapter 2'!$V$4,'Chapter 2'!$V$6:$V$9)</c:f>
              <c:strCache>
                <c:ptCount val="5"/>
                <c:pt idx="0">
                  <c:v>Direct request 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Unsolicited, to facilitate/accelerate procedure</c:v>
                </c:pt>
                <c:pt idx="4">
                  <c:v>Unsolicited, a sign of appreciation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2'!$X$11:$X$16</c15:sqref>
                  </c15:fullRef>
                </c:ext>
              </c:extLst>
              <c:f>('Chapter 2'!$X$11,'Chapter 2'!$X$13:$X$16)</c:f>
              <c:numCache>
                <c:formatCode>0%</c:formatCode>
                <c:ptCount val="5"/>
                <c:pt idx="0">
                  <c:v>9.4907415176653423E-2</c:v>
                </c:pt>
                <c:pt idx="1">
                  <c:v>0.1344689693443884</c:v>
                </c:pt>
                <c:pt idx="2">
                  <c:v>0.22694934986251997</c:v>
                </c:pt>
                <c:pt idx="3">
                  <c:v>0.13955064376494428</c:v>
                </c:pt>
                <c:pt idx="4">
                  <c:v>9.4236956373575514E-2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4-4397-B6C0-3C4DFBA151B6}"/>
            </c:ext>
          </c:extLst>
        </c:ser>
        <c:ser>
          <c:idx val="3"/>
          <c:order val="3"/>
          <c:tx>
            <c:strRef>
              <c:f>'Chapter 2'!$U$32</c:f>
              <c:strCache>
                <c:ptCount val="1"/>
                <c:pt idx="0">
                  <c:v>Partly before/partly after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'Chapter 2'!$V$4:$V$9</c15:sqref>
                  </c15:fullRef>
                </c:ext>
              </c:extLst>
              <c:f>('Chapter 2'!$V$4,'Chapter 2'!$V$6:$V$9)</c:f>
              <c:strCache>
                <c:ptCount val="5"/>
                <c:pt idx="0">
                  <c:v>Direct request 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Unsolicited, to facilitate/accelerate procedure</c:v>
                </c:pt>
                <c:pt idx="4">
                  <c:v>Unsolicited, a sign of appreciation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2'!$X$32:$X$37</c15:sqref>
                  </c15:fullRef>
                </c:ext>
              </c:extLst>
              <c:f>('Chapter 2'!$X$32,'Chapter 2'!$X$34:$X$37)</c:f>
              <c:numCache>
                <c:formatCode>0%</c:formatCode>
                <c:ptCount val="5"/>
                <c:pt idx="0">
                  <c:v>9.974676460165555E-3</c:v>
                </c:pt>
                <c:pt idx="1">
                  <c:v>2.7187143308773674E-2</c:v>
                </c:pt>
                <c:pt idx="2">
                  <c:v>4.1161492580135253E-2</c:v>
                </c:pt>
                <c:pt idx="3">
                  <c:v>6.2015589548832795E-2</c:v>
                </c:pt>
                <c:pt idx="4">
                  <c:v>8.7830899192012077E-2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E4-4397-B6C0-3C4DFBA151B6}"/>
            </c:ext>
          </c:extLst>
        </c:ser>
        <c:ser>
          <c:idx val="4"/>
          <c:order val="4"/>
          <c:tx>
            <c:strRef>
              <c:f>'Chapter 2'!$U$25</c:f>
              <c:strCache>
                <c:ptCount val="1"/>
                <c:pt idx="0">
                  <c:v>Do not know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'Chapter 2'!$V$4:$V$9</c15:sqref>
                  </c15:fullRef>
                </c:ext>
              </c:extLst>
              <c:f>('Chapter 2'!$V$4,'Chapter 2'!$V$6:$V$9)</c:f>
              <c:strCache>
                <c:ptCount val="5"/>
                <c:pt idx="0">
                  <c:v>Direct request </c:v>
                </c:pt>
                <c:pt idx="1">
                  <c:v>Indirect request</c:v>
                </c:pt>
                <c:pt idx="2">
                  <c:v>Third party request</c:v>
                </c:pt>
                <c:pt idx="3">
                  <c:v>Unsolicited, to facilitate/accelerate procedure</c:v>
                </c:pt>
                <c:pt idx="4">
                  <c:v>Unsolicited, a sign of appreciation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'Chapter 2'!$X$25:$X$30</c15:sqref>
                  </c15:fullRef>
                </c:ext>
              </c:extLst>
              <c:f>('Chapter 2'!$X$25,'Chapter 2'!$X$27:$X$30)</c:f>
              <c:numCache>
                <c:formatCode>0%</c:formatCode>
                <c:ptCount val="5"/>
                <c:pt idx="0">
                  <c:v>2.7040322761896808E-2</c:v>
                </c:pt>
                <c:pt idx="1">
                  <c:v>1.6927784078048552E-2</c:v>
                </c:pt>
                <c:pt idx="2">
                  <c:v>1.2141207206792605E-2</c:v>
                </c:pt>
                <c:pt idx="3">
                  <c:v>1.6486150224238112E-2</c:v>
                </c:pt>
                <c:pt idx="4">
                  <c:v>0.11273607774479384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E4-4397-B6C0-3C4DFBA15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58823776"/>
        <c:axId val="358824104"/>
      </c:barChart>
      <c:catAx>
        <c:axId val="3588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824104"/>
        <c:crosses val="autoZero"/>
        <c:auto val="1"/>
        <c:lblAlgn val="ctr"/>
        <c:lblOffset val="100"/>
        <c:noMultiLvlLbl val="0"/>
      </c:catAx>
      <c:valAx>
        <c:axId val="35882410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8237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92644573201269"/>
          <c:y val="0.82403773953415904"/>
          <c:w val="0.75182780913262781"/>
          <c:h val="0.165053216700625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9C-4F40-A489-6065EF4ECD9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9C-4F40-A489-6065EF4ECD91}"/>
              </c:ext>
            </c:extLst>
          </c:dPt>
          <c:dPt>
            <c:idx val="2"/>
            <c:bubble3D val="0"/>
            <c:spPr>
              <a:solidFill>
                <a:srgbClr val="28B8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9C-4F40-A489-6065EF4ECD91}"/>
              </c:ext>
            </c:extLst>
          </c:dPt>
          <c:dLbls>
            <c:dLbl>
              <c:idx val="0"/>
              <c:layout>
                <c:manualLayout>
                  <c:x val="0.296035673405808"/>
                  <c:y val="-0.2392375480446183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5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421E686-AE0B-446B-82B1-3DF56250376C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5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5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80805473086355"/>
                      <c:h val="0.1795459188897534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29C-4F40-A489-6065EF4ECD91}"/>
                </c:ext>
              </c:extLst>
            </c:dLbl>
            <c:dLbl>
              <c:idx val="1"/>
              <c:layout>
                <c:manualLayout>
                  <c:x val="-2.7777777777777828E-2"/>
                  <c:y val="-6.94444444444444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5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5C5E90-91C0-459F-BAD3-521CA872511A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5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5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29C-4F40-A489-6065EF4ECD91}"/>
                </c:ext>
              </c:extLst>
            </c:dLbl>
            <c:dLbl>
              <c:idx val="2"/>
              <c:layout>
                <c:manualLayout>
                  <c:x val="5.5555555555554534E-3"/>
                  <c:y val="7.8703703703703706E-2"/>
                </c:manualLayout>
              </c:layout>
              <c:tx>
                <c:rich>
                  <a:bodyPr/>
                  <a:lstStyle/>
                  <a:p>
                    <a:fld id="{FFB93C61-D3BD-4AF5-A34B-2E534262BBC2}" type="VALUE">
                      <a:rPr lang="en-US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29C-4F40-A489-6065EF4EC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2'!$AF$5:$AF$7</c:f>
              <c:strCache>
                <c:ptCount val="3"/>
                <c:pt idx="0">
                  <c:v>Money</c:v>
                </c:pt>
                <c:pt idx="1">
                  <c:v>Food and drink</c:v>
                </c:pt>
                <c:pt idx="2">
                  <c:v>Valuables</c:v>
                </c:pt>
              </c:strCache>
            </c:strRef>
          </c:cat>
          <c:val>
            <c:numRef>
              <c:f>'Chapter 2'!$AH$5:$AH$7</c:f>
              <c:numCache>
                <c:formatCode>0.0%</c:formatCode>
                <c:ptCount val="3"/>
                <c:pt idx="0">
                  <c:v>0.9308946748409469</c:v>
                </c:pt>
                <c:pt idx="1">
                  <c:v>4.6489759011377849E-2</c:v>
                </c:pt>
                <c:pt idx="2">
                  <c:v>1.3420673989704654E-2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9C-4F40-A489-6065EF4ECD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83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02413837614563"/>
          <c:y val="0.82821084002221479"/>
          <c:w val="0.51972221505098748"/>
          <c:h val="9.38865566341545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C01-4A59-8956-667AFFB99C9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C01-4A59-8956-667AFFB99C9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C01-4A59-8956-667AFFB99C9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C01-4A59-8956-667AFFB99C9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C01-4A59-8956-667AFFB99C9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C01-4A59-8956-667AFFB99C9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C01-4A59-8956-667AFFB99C9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C01-4A59-8956-667AFFB99C9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C01-4A59-8956-667AFFB99C9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C01-4A59-8956-667AFFB99C9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C01-4A59-8956-667AFFB99C9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C01-4A59-8956-667AFFB99C9C}"/>
              </c:ext>
            </c:extLst>
          </c:dPt>
          <c:dLbls>
            <c:dLbl>
              <c:idx val="0"/>
              <c:layout>
                <c:manualLayout>
                  <c:x val="7.4174530919098366E-3"/>
                  <c:y val="2.10526315789473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01-4A59-8956-667AFFB99C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'Chapter 2'!$AP$9:$AP$10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'Chapter 2'!$AQ$5:$AQ$6</c:f>
              <c:numCache>
                <c:formatCode>_-* #,##0_-;\-* #,##0_-;_-* "-"??_-;_-@_-</c:formatCode>
                <c:ptCount val="2"/>
                <c:pt idx="0">
                  <c:v>7748.3397752409501</c:v>
                </c:pt>
                <c:pt idx="1">
                  <c:v>5753.7089226805629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01-4A59-8956-667AFFB99C9C}"/>
            </c:ext>
          </c:extLst>
        </c:ser>
        <c:ser>
          <c:idx val="1"/>
          <c:order val="1"/>
          <c:tx>
            <c:strRef>
              <c:f>'Chapter 2'!$AQ$9:$AQ$10</c:f>
              <c:strCache>
                <c:ptCount val="2"/>
                <c:pt idx="0">
                  <c:v> $70 </c:v>
                </c:pt>
                <c:pt idx="1">
                  <c:v> $52 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834906183819706E-2"/>
                  <c:y val="-0.3294438458350600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C01-4A59-8956-667AFFB99C9C}"/>
                </c:ext>
              </c:extLst>
            </c:dLbl>
            <c:dLbl>
              <c:idx val="1"/>
              <c:layout>
                <c:manualLayout>
                  <c:x val="2.5251463340844236E-3"/>
                  <c:y val="-0.242747340792927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C01-4A59-8956-667AFFB99C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'Chapter 2'!$AP$9:$AP$10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'Chapter 2'!$AQ$9:$AQ$10</c:f>
              <c:numCache>
                <c:formatCode>_-"$"* #,##0_-;\-"$"* #,##0_-;_-"$"* "-"??_-;_-@_-</c:formatCode>
                <c:ptCount val="2"/>
                <c:pt idx="0">
                  <c:v>70.297564621180214</c:v>
                </c:pt>
                <c:pt idx="1">
                  <c:v>52.201082219010409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C01-4A59-8956-667AFFB99C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10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  <c:majorUnit val="2000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80-4A65-B4D0-EEAC0E106CA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280-4A65-B4D0-EEAC0E106CA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280-4A65-B4D0-EEAC0E106CA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697C-4D8C-A75B-26F31D09ED8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97C-4D8C-A75B-26F31D09ED8A}"/>
              </c:ext>
            </c:extLst>
          </c:dPt>
          <c:dLbls>
            <c:dLbl>
              <c:idx val="0"/>
              <c:layout>
                <c:manualLayout>
                  <c:x val="0"/>
                  <c:y val="-3.6697247706422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80-4A65-B4D0-EEAC0E106CA7}"/>
                </c:ext>
              </c:extLst>
            </c:dLbl>
            <c:dLbl>
              <c:idx val="1"/>
              <c:layout>
                <c:manualLayout>
                  <c:x val="-8.3002248093033564E-17"/>
                  <c:y val="-4.587155963302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80-4A65-B4D0-EEAC0E106CA7}"/>
                </c:ext>
              </c:extLst>
            </c:dLbl>
            <c:dLbl>
              <c:idx val="2"/>
              <c:layout>
                <c:manualLayout>
                  <c:x val="0"/>
                  <c:y val="-3.21100917431192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80-4A65-B4D0-EEAC0E106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2'!$AZ$4:$AZ$8</c:f>
              <c:strCache>
                <c:ptCount val="5"/>
                <c:pt idx="0">
                  <c:v>Up to 1,500 
($13.5 PPP)</c:v>
                </c:pt>
                <c:pt idx="1">
                  <c:v>1,501 to 2,500
 ($13.5 - $22.6 PPP)</c:v>
                </c:pt>
                <c:pt idx="2">
                  <c:v>2,501 to 5,000 
($22.6 - $45.3 PPP)</c:v>
                </c:pt>
                <c:pt idx="3">
                  <c:v>5,001 to 10,000
 ($45.3 - $90.7 PPP)</c:v>
                </c:pt>
                <c:pt idx="4">
                  <c:v>10,001 + 
($90.7 + PPP)</c:v>
                </c:pt>
              </c:strCache>
            </c:strRef>
          </c:cat>
          <c:val>
            <c:numRef>
              <c:f>'Chapter 2'!$BB$4:$BB$8</c:f>
              <c:numCache>
                <c:formatCode>0%</c:formatCode>
                <c:ptCount val="5"/>
                <c:pt idx="0">
                  <c:v>0.57077958627498904</c:v>
                </c:pt>
                <c:pt idx="1">
                  <c:v>0.15946770554872775</c:v>
                </c:pt>
                <c:pt idx="2">
                  <c:v>0.15666248200217472</c:v>
                </c:pt>
                <c:pt idx="3">
                  <c:v>6.036076911647683E-2</c:v>
                </c:pt>
                <c:pt idx="4">
                  <c:v>5.2729457057631664E-2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80-4A65-B4D0-EEAC0E106C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359532672"/>
        <c:axId val="359533000"/>
        <c:extLst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8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'Chapter 2'!$BJ$5</c:f>
              <c:strCache>
                <c:ptCount val="1"/>
                <c:pt idx="0">
                  <c:v>Up to  1,500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2'!$BK$5:$BL$10</c:f>
              <c:multiLvlStrCache>
                <c:ptCount val="6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</c:lvl>
                <c:lvl>
                  <c:pt idx="0">
                    <c:v> 2,552 </c:v>
                  </c:pt>
                  <c:pt idx="1">
                    <c:v> 3,954 </c:v>
                  </c:pt>
                  <c:pt idx="2">
                    <c:v> 4,385 </c:v>
                  </c:pt>
                  <c:pt idx="3">
                    <c:v> 5,000 </c:v>
                  </c:pt>
                  <c:pt idx="4">
                    <c:v> 14,641 </c:v>
                  </c:pt>
                  <c:pt idx="5">
                    <c:v> 3,303 </c:v>
                  </c:pt>
                </c:lvl>
              </c:multiLvlStrCache>
            </c:multiLvlStrRef>
          </c:cat>
          <c:val>
            <c:numRef>
              <c:f>'Chapter 2'!$BN$5:$BN$10</c:f>
              <c:numCache>
                <c:formatCode>0%</c:formatCode>
                <c:ptCount val="6"/>
                <c:pt idx="0">
                  <c:v>0.64992729709445374</c:v>
                </c:pt>
                <c:pt idx="1">
                  <c:v>0.55748944801850975</c:v>
                </c:pt>
                <c:pt idx="2">
                  <c:v>0.5940231833379227</c:v>
                </c:pt>
                <c:pt idx="3">
                  <c:v>0.51273086764106945</c:v>
                </c:pt>
                <c:pt idx="4">
                  <c:v>0.4950086655263341</c:v>
                </c:pt>
                <c:pt idx="5">
                  <c:v>0.58450823023084753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F9-4864-8ABE-D9B8BD2E7935}"/>
            </c:ext>
          </c:extLst>
        </c:ser>
        <c:ser>
          <c:idx val="0"/>
          <c:order val="1"/>
          <c:tx>
            <c:strRef>
              <c:f>'Chapter 2'!$BJ$29</c:f>
              <c:strCache>
                <c:ptCount val="1"/>
                <c:pt idx="0">
                  <c:v> 1,501 to 2,500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2'!$BK$5:$BL$10</c:f>
              <c:multiLvlStrCache>
                <c:ptCount val="6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</c:lvl>
                <c:lvl>
                  <c:pt idx="0">
                    <c:v> 2,552 </c:v>
                  </c:pt>
                  <c:pt idx="1">
                    <c:v> 3,954 </c:v>
                  </c:pt>
                  <c:pt idx="2">
                    <c:v> 4,385 </c:v>
                  </c:pt>
                  <c:pt idx="3">
                    <c:v> 5,000 </c:v>
                  </c:pt>
                  <c:pt idx="4">
                    <c:v> 14,641 </c:v>
                  </c:pt>
                  <c:pt idx="5">
                    <c:v> 3,303 </c:v>
                  </c:pt>
                </c:lvl>
              </c:multiLvlStrCache>
            </c:multiLvlStrRef>
          </c:cat>
          <c:val>
            <c:numRef>
              <c:f>'Chapter 2'!$BN$29:$BN$34</c:f>
              <c:numCache>
                <c:formatCode>0%</c:formatCode>
                <c:ptCount val="6"/>
                <c:pt idx="0">
                  <c:v>0.13553938483557593</c:v>
                </c:pt>
                <c:pt idx="1">
                  <c:v>0.18486065924457198</c:v>
                </c:pt>
                <c:pt idx="2">
                  <c:v>0.12932388121781371</c:v>
                </c:pt>
                <c:pt idx="3">
                  <c:v>0.16651701649667011</c:v>
                </c:pt>
                <c:pt idx="4">
                  <c:v>0.16604194888879054</c:v>
                </c:pt>
                <c:pt idx="5">
                  <c:v>0.1809925284667937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F9-4864-8ABE-D9B8BD2E7935}"/>
            </c:ext>
          </c:extLst>
        </c:ser>
        <c:ser>
          <c:idx val="1"/>
          <c:order val="2"/>
          <c:tx>
            <c:strRef>
              <c:f>'Chapter 2'!$BJ$17</c:f>
              <c:strCache>
                <c:ptCount val="1"/>
                <c:pt idx="0">
                  <c:v> 2,501 to 5,000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2'!$BK$5:$BL$10</c:f>
              <c:multiLvlStrCache>
                <c:ptCount val="6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</c:lvl>
                <c:lvl>
                  <c:pt idx="0">
                    <c:v> 2,552 </c:v>
                  </c:pt>
                  <c:pt idx="1">
                    <c:v> 3,954 </c:v>
                  </c:pt>
                  <c:pt idx="2">
                    <c:v> 4,385 </c:v>
                  </c:pt>
                  <c:pt idx="3">
                    <c:v> 5,000 </c:v>
                  </c:pt>
                  <c:pt idx="4">
                    <c:v> 14,641 </c:v>
                  </c:pt>
                  <c:pt idx="5">
                    <c:v> 3,303 </c:v>
                  </c:pt>
                </c:lvl>
              </c:multiLvlStrCache>
            </c:multiLvlStrRef>
          </c:cat>
          <c:val>
            <c:numRef>
              <c:f>'Chapter 2'!$BN$17:$BN$22</c:f>
              <c:numCache>
                <c:formatCode>0%</c:formatCode>
                <c:ptCount val="6"/>
                <c:pt idx="0">
                  <c:v>0.12643469545027686</c:v>
                </c:pt>
                <c:pt idx="1">
                  <c:v>0.14939288618038593</c:v>
                </c:pt>
                <c:pt idx="2">
                  <c:v>0.15501157679290878</c:v>
                </c:pt>
                <c:pt idx="3">
                  <c:v>0.1950721919744989</c:v>
                </c:pt>
                <c:pt idx="4">
                  <c:v>0.17670684459807351</c:v>
                </c:pt>
                <c:pt idx="5">
                  <c:v>0.15280207676748336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F9-4864-8ABE-D9B8BD2E7935}"/>
            </c:ext>
          </c:extLst>
        </c:ser>
        <c:ser>
          <c:idx val="3"/>
          <c:order val="3"/>
          <c:tx>
            <c:strRef>
              <c:f>'Chapter 2'!$BJ$11</c:f>
              <c:strCache>
                <c:ptCount val="1"/>
                <c:pt idx="0">
                  <c:v> 5,001 to 10,000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'Chapter 2'!$BK$5:$BL$10</c:f>
              <c:multiLvlStrCache>
                <c:ptCount val="6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</c:lvl>
                <c:lvl>
                  <c:pt idx="0">
                    <c:v> 2,552 </c:v>
                  </c:pt>
                  <c:pt idx="1">
                    <c:v> 3,954 </c:v>
                  </c:pt>
                  <c:pt idx="2">
                    <c:v> 4,385 </c:v>
                  </c:pt>
                  <c:pt idx="3">
                    <c:v> 5,000 </c:v>
                  </c:pt>
                  <c:pt idx="4">
                    <c:v> 14,641 </c:v>
                  </c:pt>
                  <c:pt idx="5">
                    <c:v> 3,303 </c:v>
                  </c:pt>
                </c:lvl>
              </c:multiLvlStrCache>
            </c:multiLvlStrRef>
          </c:cat>
          <c:val>
            <c:numRef>
              <c:f>'Chapter 2'!$BN$11:$BN$16</c:f>
              <c:numCache>
                <c:formatCode>0%</c:formatCode>
                <c:ptCount val="6"/>
                <c:pt idx="0">
                  <c:v>5.4887782996855351E-2</c:v>
                </c:pt>
                <c:pt idx="1">
                  <c:v>5.0387948439604389E-2</c:v>
                </c:pt>
                <c:pt idx="2">
                  <c:v>6.2250220212394305E-2</c:v>
                </c:pt>
                <c:pt idx="3">
                  <c:v>7.4556030265100437E-2</c:v>
                </c:pt>
                <c:pt idx="4">
                  <c:v>8.7332322870074933E-2</c:v>
                </c:pt>
                <c:pt idx="5">
                  <c:v>4.0490902533813142E-2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4F9-4864-8ABE-D9B8BD2E7935}"/>
            </c:ext>
          </c:extLst>
        </c:ser>
        <c:ser>
          <c:idx val="4"/>
          <c:order val="4"/>
          <c:tx>
            <c:strRef>
              <c:f>'Chapter 2'!$BJ$23</c:f>
              <c:strCache>
                <c:ptCount val="1"/>
                <c:pt idx="0">
                  <c:v> 10,001 +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multiLvlStrRef>
              <c:f>'Chapter 2'!$BK$5:$BL$10</c:f>
              <c:multiLvlStrCache>
                <c:ptCount val="6"/>
                <c:lvl>
                  <c:pt idx="0">
                    <c:v>North-Central</c:v>
                  </c:pt>
                  <c:pt idx="1">
                    <c:v>North-East</c:v>
                  </c:pt>
                  <c:pt idx="2">
                    <c:v>North-West</c:v>
                  </c:pt>
                  <c:pt idx="3">
                    <c:v>South-East</c:v>
                  </c:pt>
                  <c:pt idx="4">
                    <c:v>South-South</c:v>
                  </c:pt>
                  <c:pt idx="5">
                    <c:v>South-West</c:v>
                  </c:pt>
                </c:lvl>
                <c:lvl>
                  <c:pt idx="0">
                    <c:v> 2,552 </c:v>
                  </c:pt>
                  <c:pt idx="1">
                    <c:v> 3,954 </c:v>
                  </c:pt>
                  <c:pt idx="2">
                    <c:v> 4,385 </c:v>
                  </c:pt>
                  <c:pt idx="3">
                    <c:v> 5,000 </c:v>
                  </c:pt>
                  <c:pt idx="4">
                    <c:v> 14,641 </c:v>
                  </c:pt>
                  <c:pt idx="5">
                    <c:v> 3,303 </c:v>
                  </c:pt>
                </c:lvl>
              </c:multiLvlStrCache>
            </c:multiLvlStrRef>
          </c:cat>
          <c:val>
            <c:numRef>
              <c:f>'Chapter 2'!$BN$23:$BN$28</c:f>
              <c:numCache>
                <c:formatCode>0%</c:formatCode>
                <c:ptCount val="6"/>
                <c:pt idx="0">
                  <c:v>3.3210839622838169E-2</c:v>
                </c:pt>
                <c:pt idx="1">
                  <c:v>5.7869058116927975E-2</c:v>
                </c:pt>
                <c:pt idx="2">
                  <c:v>5.9391138438960558E-2</c:v>
                </c:pt>
                <c:pt idx="3">
                  <c:v>5.1123893622661058E-2</c:v>
                </c:pt>
                <c:pt idx="4">
                  <c:v>7.4910218116726934E-2</c:v>
                </c:pt>
                <c:pt idx="5">
                  <c:v>4.1206262001062303E-2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F9-4864-8ABE-D9B8BD2E7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3"/>
        <c:overlap val="100"/>
        <c:axId val="358823776"/>
        <c:axId val="358824104"/>
      </c:barChart>
      <c:catAx>
        <c:axId val="35882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/>
          <a:lstStyle/>
          <a:p>
            <a:pPr>
              <a:defRPr sz="800">
                <a:latin typeface="+mn-lt"/>
              </a:defRPr>
            </a:pPr>
            <a:endParaRPr lang="en-US"/>
          </a:p>
        </c:txPr>
        <c:crossAx val="358824104"/>
        <c:crosses val="autoZero"/>
        <c:auto val="1"/>
        <c:lblAlgn val="ctr"/>
        <c:lblOffset val="100"/>
        <c:noMultiLvlLbl val="0"/>
      </c:catAx>
      <c:valAx>
        <c:axId val="35882410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358823776"/>
        <c:crosses val="autoZero"/>
        <c:crossBetween val="between"/>
        <c:majorUnit val="0.2"/>
      </c:valAx>
      <c:spPr>
        <a:noFill/>
      </c:spPr>
    </c:plotArea>
    <c:legend>
      <c:legendPos val="b"/>
      <c:layout>
        <c:manualLayout>
          <c:xMode val="edge"/>
          <c:yMode val="edge"/>
          <c:x val="8.2038871671424027E-2"/>
          <c:y val="0.83332797003882886"/>
          <c:w val="0.8271743507483108"/>
          <c:h val="0.1666720299611709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987540526603595"/>
          <c:y val="5.112315410465499E-2"/>
          <c:w val="0.55062124522730449"/>
          <c:h val="0.84968987604190416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2'!$BT$5:$BT$13</c:f>
              <c:strCache>
                <c:ptCount val="9"/>
                <c:pt idx="0">
                  <c:v>Speed up procedure</c:v>
                </c:pt>
                <c:pt idx="1">
                  <c:v>Avoid payment of fine</c:v>
                </c:pt>
                <c:pt idx="2">
                  <c:v>Avoid the cancelation of public utilities</c:v>
                </c:pt>
                <c:pt idx="3">
                  <c:v>No specific purpose (to maintain good relationship)</c:v>
                </c:pt>
                <c:pt idx="4">
                  <c:v>Make finalization of procedure possible</c:v>
                </c:pt>
                <c:pt idx="5">
                  <c:v>Sign of appreciation</c:v>
                </c:pt>
                <c:pt idx="6">
                  <c:v>Receive preferential treatment</c:v>
                </c:pt>
                <c:pt idx="7">
                  <c:v>Receive information on the process</c:v>
                </c:pt>
                <c:pt idx="8">
                  <c:v>Do not know</c:v>
                </c:pt>
              </c:strCache>
            </c:strRef>
          </c:cat>
          <c:val>
            <c:numRef>
              <c:f>'Chapter 2'!$BV$5:$BV$13</c:f>
              <c:numCache>
                <c:formatCode>0%</c:formatCode>
                <c:ptCount val="9"/>
                <c:pt idx="0">
                  <c:v>0.31815560624152522</c:v>
                </c:pt>
                <c:pt idx="1">
                  <c:v>0.17768075000836553</c:v>
                </c:pt>
                <c:pt idx="2">
                  <c:v>0.12632516431871693</c:v>
                </c:pt>
                <c:pt idx="3">
                  <c:v>0.10001110319904288</c:v>
                </c:pt>
                <c:pt idx="4">
                  <c:v>0.10303653064517576</c:v>
                </c:pt>
                <c:pt idx="5">
                  <c:v>5.4191652865143582E-2</c:v>
                </c:pt>
                <c:pt idx="6">
                  <c:v>3.4747988457543497E-2</c:v>
                </c:pt>
                <c:pt idx="7">
                  <c:v>8.5014006150361376E-3</c:v>
                </c:pt>
                <c:pt idx="8">
                  <c:v>6.3778912275385374E-2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E56-B9D0-ACBE54D3A831}"/>
            </c:ext>
          </c:extLst>
        </c:ser>
        <c:ser>
          <c:idx val="1"/>
          <c:order val="1"/>
          <c:tx>
            <c:v>2019</c:v>
          </c:tx>
          <c:spPr>
            <a:solidFill>
              <a:srgbClr val="E8412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2'!$BT$5:$BT$13</c:f>
              <c:strCache>
                <c:ptCount val="9"/>
                <c:pt idx="0">
                  <c:v>Speed up procedure</c:v>
                </c:pt>
                <c:pt idx="1">
                  <c:v>Avoid payment of fine</c:v>
                </c:pt>
                <c:pt idx="2">
                  <c:v>Avoid the cancelation of public utilities</c:v>
                </c:pt>
                <c:pt idx="3">
                  <c:v>No specific purpose (to maintain good relationship)</c:v>
                </c:pt>
                <c:pt idx="4">
                  <c:v>Make finalization of procedure possible</c:v>
                </c:pt>
                <c:pt idx="5">
                  <c:v>Sign of appreciation</c:v>
                </c:pt>
                <c:pt idx="6">
                  <c:v>Receive preferential treatment</c:v>
                </c:pt>
                <c:pt idx="7">
                  <c:v>Receive information on the process</c:v>
                </c:pt>
                <c:pt idx="8">
                  <c:v>Do not know</c:v>
                </c:pt>
              </c:strCache>
            </c:strRef>
          </c:cat>
          <c:val>
            <c:numRef>
              <c:f>'Chapter 2'!$BV$15:$BV$23</c:f>
              <c:numCache>
                <c:formatCode>0%</c:formatCode>
                <c:ptCount val="9"/>
                <c:pt idx="0">
                  <c:v>0.37640412405275975</c:v>
                </c:pt>
                <c:pt idx="1">
                  <c:v>0.21000123745715862</c:v>
                </c:pt>
                <c:pt idx="2">
                  <c:v>0.1186019820986514</c:v>
                </c:pt>
                <c:pt idx="3">
                  <c:v>7.3192414751153012E-2</c:v>
                </c:pt>
                <c:pt idx="4">
                  <c:v>6.8653863867820575E-2</c:v>
                </c:pt>
                <c:pt idx="5">
                  <c:v>4.7210496369307492E-2</c:v>
                </c:pt>
                <c:pt idx="6">
                  <c:v>3.6130275327200131E-2</c:v>
                </c:pt>
                <c:pt idx="7">
                  <c:v>7.4472089502408403E-3</c:v>
                </c:pt>
                <c:pt idx="8">
                  <c:v>6.2358397125708211E-2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E56-B9D0-ACBE54D3A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1"/>
        <c:axId val="811406752"/>
        <c:axId val="811400192"/>
      </c:barChart>
      <c:catAx>
        <c:axId val="811406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00192"/>
        <c:crosses val="autoZero"/>
        <c:auto val="1"/>
        <c:lblAlgn val="ctr"/>
        <c:lblOffset val="100"/>
        <c:noMultiLvlLbl val="0"/>
      </c:catAx>
      <c:valAx>
        <c:axId val="811400192"/>
        <c:scaling>
          <c:orientation val="minMax"/>
          <c:max val="0.5"/>
        </c:scaling>
        <c:delete val="0"/>
        <c:axPos val="t"/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140675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850169020701207"/>
          <c:y val="0.43293452412408173"/>
          <c:w val="7.8304700548795042E-2"/>
          <c:h val="0.1450678040244969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32</xdr:row>
      <xdr:rowOff>161925</xdr:rowOff>
    </xdr:from>
    <xdr:to>
      <xdr:col>1</xdr:col>
      <xdr:colOff>150400</xdr:colOff>
      <xdr:row>48</xdr:row>
      <xdr:rowOff>125095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8428F67F-D344-4781-80CC-E8F37EC20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428624</xdr:colOff>
      <xdr:row>17</xdr:row>
      <xdr:rowOff>88754</xdr:rowOff>
    </xdr:from>
    <xdr:to>
      <xdr:col>4</xdr:col>
      <xdr:colOff>418233</xdr:colOff>
      <xdr:row>31</xdr:row>
      <xdr:rowOff>168554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AB6F44DA-CF74-45D5-BDCD-C071D4703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300037</xdr:colOff>
      <xdr:row>20</xdr:row>
      <xdr:rowOff>71437</xdr:rowOff>
    </xdr:from>
    <xdr:to>
      <xdr:col>19</xdr:col>
      <xdr:colOff>1371600</xdr:colOff>
      <xdr:row>33</xdr:row>
      <xdr:rowOff>76200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274917E5-F74A-4D38-A255-4181A8D4E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205219</xdr:colOff>
      <xdr:row>39</xdr:row>
      <xdr:rowOff>149368</xdr:rowOff>
    </xdr:from>
    <xdr:to>
      <xdr:col>23</xdr:col>
      <xdr:colOff>432953</xdr:colOff>
      <xdr:row>54</xdr:row>
      <xdr:rowOff>34636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B512CA8-F96A-4479-BF55-478FC2779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533400</xdr:colOff>
      <xdr:row>9</xdr:row>
      <xdr:rowOff>14287</xdr:rowOff>
    </xdr:from>
    <xdr:to>
      <xdr:col>38</xdr:col>
      <xdr:colOff>139700</xdr:colOff>
      <xdr:row>20</xdr:row>
      <xdr:rowOff>107950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1608015C-9A93-4EDC-BE62-FEB95B4F6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576982</xdr:colOff>
      <xdr:row>11</xdr:row>
      <xdr:rowOff>79663</xdr:rowOff>
    </xdr:from>
    <xdr:to>
      <xdr:col>48</xdr:col>
      <xdr:colOff>60614</xdr:colOff>
      <xdr:row>21</xdr:row>
      <xdr:rowOff>112568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47E684DB-4AD4-4835-AE2E-8947DB2EA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242887</xdr:colOff>
      <xdr:row>9</xdr:row>
      <xdr:rowOff>33336</xdr:rowOff>
    </xdr:from>
    <xdr:to>
      <xdr:col>56</xdr:col>
      <xdr:colOff>554182</xdr:colOff>
      <xdr:row>19</xdr:row>
      <xdr:rowOff>17317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343BA1C-CF00-458D-8DCD-573495496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61</xdr:col>
      <xdr:colOff>485775</xdr:colOff>
      <xdr:row>36</xdr:row>
      <xdr:rowOff>152401</xdr:rowOff>
    </xdr:from>
    <xdr:to>
      <xdr:col>66</xdr:col>
      <xdr:colOff>580159</xdr:colOff>
      <xdr:row>51</xdr:row>
      <xdr:rowOff>60614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F0552D67-9540-4749-9E70-AA2AD0B44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71</xdr:col>
      <xdr:colOff>31750</xdr:colOff>
      <xdr:row>25</xdr:row>
      <xdr:rowOff>117475</xdr:rowOff>
    </xdr:from>
    <xdr:to>
      <xdr:col>75</xdr:col>
      <xdr:colOff>393700</xdr:colOff>
      <xdr:row>40</xdr:row>
      <xdr:rowOff>98425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22AE49A-803D-4C9E-BB13-42017ABB6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78</xdr:col>
      <xdr:colOff>419100</xdr:colOff>
      <xdr:row>15</xdr:row>
      <xdr:rowOff>114300</xdr:rowOff>
    </xdr:from>
    <xdr:to>
      <xdr:col>84</xdr:col>
      <xdr:colOff>352425</xdr:colOff>
      <xdr:row>30</xdr:row>
      <xdr:rowOff>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B7DE9234-29D9-4E60-BC93-7133B9814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104</xdr:col>
      <xdr:colOff>555625</xdr:colOff>
      <xdr:row>36</xdr:row>
      <xdr:rowOff>120649</xdr:rowOff>
    </xdr:from>
    <xdr:to>
      <xdr:col>110</xdr:col>
      <xdr:colOff>103909</xdr:colOff>
      <xdr:row>53</xdr:row>
      <xdr:rowOff>77932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7ECB17E6-2B7B-4EC8-B30F-D51577973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88</xdr:col>
      <xdr:colOff>293108</xdr:colOff>
      <xdr:row>18</xdr:row>
      <xdr:rowOff>40696</xdr:rowOff>
    </xdr:from>
    <xdr:to>
      <xdr:col>94</xdr:col>
      <xdr:colOff>233796</xdr:colOff>
      <xdr:row>31</xdr:row>
      <xdr:rowOff>129886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9B48262-4FD5-429F-B325-8CAB944A24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113</xdr:col>
      <xdr:colOff>533111</xdr:colOff>
      <xdr:row>12</xdr:row>
      <xdr:rowOff>79376</xdr:rowOff>
    </xdr:from>
    <xdr:to>
      <xdr:col>118</xdr:col>
      <xdr:colOff>247649</xdr:colOff>
      <xdr:row>21</xdr:row>
      <xdr:rowOff>47625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CFC81CE9-B726-4B5F-BB14-4C62B2574C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125</xdr:col>
      <xdr:colOff>177799</xdr:colOff>
      <xdr:row>18</xdr:row>
      <xdr:rowOff>111124</xdr:rowOff>
    </xdr:from>
    <xdr:to>
      <xdr:col>131</xdr:col>
      <xdr:colOff>519545</xdr:colOff>
      <xdr:row>31</xdr:row>
      <xdr:rowOff>138545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1D801321-5521-46EA-BA2A-BDBE90AE0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135</xdr:col>
      <xdr:colOff>0</xdr:colOff>
      <xdr:row>4</xdr:row>
      <xdr:rowOff>0</xdr:rowOff>
    </xdr:from>
    <xdr:to>
      <xdr:col>139</xdr:col>
      <xdr:colOff>150400</xdr:colOff>
      <xdr:row>19</xdr:row>
      <xdr:rowOff>153670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A8536E20-216D-40C3-A72F-C0CA0C556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0</xdr:colOff>
      <xdr:row>40</xdr:row>
      <xdr:rowOff>0</xdr:rowOff>
    </xdr:from>
    <xdr:to>
      <xdr:col>17</xdr:col>
      <xdr:colOff>400050</xdr:colOff>
      <xdr:row>54</xdr:row>
      <xdr:rowOff>69850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FE905425-0063-4597-B6E2-D18E512F96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B/DDDU/02_Crime/09_Projects/Technical%20Support/Nigeria/Corruption_2nd%20project/colours/Nigeria_corruption_col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>
            <v>1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1</v>
          </cell>
        </row>
        <row r="11">
          <cell r="A11">
            <v>1</v>
          </cell>
        </row>
        <row r="12">
          <cell r="A12">
            <v>1</v>
          </cell>
        </row>
        <row r="13">
          <cell r="A13">
            <v>1</v>
          </cell>
        </row>
        <row r="14">
          <cell r="A14">
            <v>1</v>
          </cell>
        </row>
        <row r="15">
          <cell r="A15">
            <v>1</v>
          </cell>
        </row>
        <row r="16">
          <cell r="A16">
            <v>1</v>
          </cell>
        </row>
        <row r="17">
          <cell r="A17">
            <v>1</v>
          </cell>
        </row>
        <row r="18">
          <cell r="A18">
            <v>1</v>
          </cell>
        </row>
        <row r="19">
          <cell r="A19">
            <v>1</v>
          </cell>
        </row>
        <row r="20">
          <cell r="A20">
            <v>1</v>
          </cell>
        </row>
        <row r="21">
          <cell r="A21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Nigeria colors blue red">
      <a:dk1>
        <a:sysClr val="windowText" lastClr="000000"/>
      </a:dk1>
      <a:lt1>
        <a:sysClr val="window" lastClr="FFFFFF"/>
      </a:lt1>
      <a:dk2>
        <a:srgbClr val="00B4CD"/>
      </a:dk2>
      <a:lt2>
        <a:srgbClr val="E7E6E6"/>
      </a:lt2>
      <a:accent1>
        <a:srgbClr val="009DC5"/>
      </a:accent1>
      <a:accent2>
        <a:srgbClr val="E8412C"/>
      </a:accent2>
      <a:accent3>
        <a:srgbClr val="CAE8F3"/>
      </a:accent3>
      <a:accent4>
        <a:srgbClr val="F28D6E"/>
      </a:accent4>
      <a:accent5>
        <a:srgbClr val="85CEE4"/>
      </a:accent5>
      <a:accent6>
        <a:srgbClr val="F8BAA2"/>
      </a:accent6>
      <a:hlink>
        <a:srgbClr val="00B4CD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A70D9-8C83-4966-83F7-7CAAE1DFEEA0}">
  <dimension ref="A1:GC292"/>
  <sheetViews>
    <sheetView tabSelected="1" topLeftCell="DG7" zoomScaleNormal="100" workbookViewId="0">
      <selection activeCell="DQ16" sqref="DQ16"/>
    </sheetView>
  </sheetViews>
  <sheetFormatPr defaultRowHeight="15" x14ac:dyDescent="0.25"/>
  <cols>
    <col min="1" max="1" width="50.42578125" customWidth="1"/>
    <col min="10" max="10" width="29.140625" customWidth="1"/>
    <col min="12" max="12" width="25.7109375" customWidth="1"/>
    <col min="20" max="20" width="39.7109375" customWidth="1"/>
    <col min="21" max="21" width="27.7109375" customWidth="1"/>
    <col min="22" max="22" width="32.28515625" customWidth="1"/>
    <col min="30" max="30" width="19.28515625" customWidth="1"/>
    <col min="43" max="43" width="9.5703125" bestFit="1" customWidth="1"/>
    <col min="52" max="52" width="34.7109375" customWidth="1"/>
    <col min="62" max="62" width="23.7109375" customWidth="1"/>
    <col min="63" max="63" width="16.42578125" customWidth="1"/>
    <col min="64" max="64" width="21" customWidth="1"/>
    <col min="72" max="72" width="48.5703125" customWidth="1"/>
    <col min="79" max="79" width="35.28515625" customWidth="1"/>
    <col min="89" max="89" width="41.140625" customWidth="1"/>
    <col min="105" max="105" width="52.85546875" customWidth="1"/>
    <col min="106" max="106" width="9.140625" customWidth="1"/>
    <col min="107" max="107" width="14.42578125" customWidth="1"/>
    <col min="114" max="114" width="15.7109375" customWidth="1"/>
    <col min="116" max="116" width="9.5703125" bestFit="1" customWidth="1"/>
    <col min="126" max="126" width="44.28515625" customWidth="1"/>
    <col min="168" max="168" width="9.7109375" customWidth="1"/>
    <col min="175" max="175" width="22.28515625" customWidth="1"/>
  </cols>
  <sheetData>
    <row r="1" spans="1:185" ht="15.75" x14ac:dyDescent="0.3">
      <c r="A1" s="6" t="s">
        <v>15</v>
      </c>
      <c r="B1" s="5"/>
      <c r="C1" s="5"/>
      <c r="D1" s="5"/>
      <c r="E1" s="6"/>
      <c r="F1" s="6"/>
      <c r="G1" s="6"/>
      <c r="H1" s="6"/>
      <c r="I1" s="6"/>
      <c r="J1" s="6"/>
      <c r="K1" s="6" t="s">
        <v>18</v>
      </c>
      <c r="L1" s="5"/>
      <c r="M1" s="5"/>
      <c r="N1" s="5"/>
      <c r="O1" s="5"/>
      <c r="P1" s="6"/>
      <c r="Q1" s="6"/>
      <c r="R1" s="6"/>
      <c r="S1" s="6"/>
      <c r="T1" s="6"/>
      <c r="U1" s="6" t="s">
        <v>24</v>
      </c>
      <c r="V1" s="6"/>
      <c r="W1" s="6"/>
      <c r="X1" s="6"/>
      <c r="Y1" s="6"/>
      <c r="Z1" s="6"/>
      <c r="AA1" s="6"/>
      <c r="AB1" s="6"/>
      <c r="AC1" s="6"/>
      <c r="AD1" s="19"/>
      <c r="AE1" s="7"/>
      <c r="AF1" s="6" t="s">
        <v>27</v>
      </c>
      <c r="AG1" s="6"/>
      <c r="AH1" s="6"/>
      <c r="AI1" s="6"/>
      <c r="AJ1" s="6"/>
      <c r="AO1" s="1"/>
      <c r="AP1" s="6" t="s">
        <v>28</v>
      </c>
      <c r="AQ1" s="6"/>
      <c r="AR1" s="6"/>
      <c r="AS1" s="6"/>
      <c r="AT1" s="6"/>
      <c r="AU1" s="6"/>
      <c r="AV1" s="6"/>
      <c r="AW1" s="6"/>
      <c r="AX1" s="6"/>
      <c r="AY1" s="1"/>
      <c r="AZ1" s="6" t="s">
        <v>29</v>
      </c>
      <c r="BA1" s="6"/>
      <c r="BB1" s="6"/>
      <c r="BC1" s="6"/>
      <c r="BD1" s="6"/>
      <c r="BE1" s="6"/>
      <c r="BF1" s="6"/>
      <c r="BG1" s="6"/>
      <c r="BH1" s="6"/>
      <c r="BI1" s="19"/>
      <c r="BJ1" s="6" t="s">
        <v>30</v>
      </c>
      <c r="BK1" s="6"/>
      <c r="BL1" s="6"/>
      <c r="BM1" s="6"/>
      <c r="BN1" s="6"/>
      <c r="BO1" s="6"/>
      <c r="BP1" s="6"/>
      <c r="BQ1" s="6"/>
      <c r="BR1" s="6"/>
      <c r="BS1" s="1"/>
      <c r="BT1" s="6" t="s">
        <v>32</v>
      </c>
      <c r="BU1" s="6"/>
      <c r="BV1" s="6"/>
      <c r="BW1" s="6"/>
      <c r="BX1" s="6"/>
      <c r="BY1" s="6"/>
      <c r="BZ1" s="19"/>
      <c r="CA1" s="6" t="s">
        <v>38</v>
      </c>
      <c r="CB1" s="6"/>
      <c r="CC1" s="6"/>
      <c r="CD1" s="6"/>
      <c r="CE1" s="6"/>
      <c r="CF1" s="6"/>
      <c r="CG1" s="6"/>
      <c r="CH1" s="6"/>
      <c r="CI1" s="6"/>
      <c r="CJ1" s="1" t="s">
        <v>12</v>
      </c>
      <c r="CK1" s="6" t="s">
        <v>41</v>
      </c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19"/>
      <c r="DA1" s="6" t="s">
        <v>42</v>
      </c>
      <c r="DB1" s="6"/>
      <c r="DC1" s="6"/>
      <c r="DD1" s="6"/>
      <c r="DE1" s="6"/>
      <c r="DF1" s="6"/>
      <c r="DG1" s="6"/>
      <c r="DH1" s="6"/>
      <c r="DI1" s="19"/>
      <c r="DJ1" s="6" t="s">
        <v>52</v>
      </c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 t="s">
        <v>53</v>
      </c>
      <c r="DW1" s="6"/>
      <c r="DX1" s="6"/>
      <c r="DY1" s="6"/>
      <c r="DZ1" s="6"/>
      <c r="EA1" s="6"/>
      <c r="EB1" s="6"/>
      <c r="EC1" s="6"/>
      <c r="ED1" s="6"/>
      <c r="EE1" s="6"/>
      <c r="EF1" s="6"/>
      <c r="EG1" s="23"/>
      <c r="EH1" s="23"/>
      <c r="EI1" s="23"/>
      <c r="EJ1" s="24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4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4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</row>
    <row r="2" spans="1:185" x14ac:dyDescent="0.25">
      <c r="J2" s="1"/>
      <c r="T2" s="1"/>
      <c r="AD2" s="1"/>
      <c r="AO2" s="1"/>
      <c r="AY2" s="1"/>
      <c r="BA2" s="15"/>
      <c r="BI2" s="1"/>
      <c r="BS2" s="1"/>
      <c r="BZ2" s="1"/>
      <c r="CJ2" s="1"/>
      <c r="CK2" s="15"/>
      <c r="CZ2" s="1"/>
      <c r="DA2" s="15"/>
      <c r="DI2" s="1"/>
      <c r="DU2" s="1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</row>
    <row r="3" spans="1:185" x14ac:dyDescent="0.25">
      <c r="J3" s="1"/>
      <c r="T3" s="1"/>
      <c r="W3" t="s">
        <v>8</v>
      </c>
      <c r="X3" t="s">
        <v>7</v>
      </c>
      <c r="Y3" t="s">
        <v>6</v>
      </c>
      <c r="Z3" t="s">
        <v>5</v>
      </c>
      <c r="AD3" s="1"/>
      <c r="AO3" s="1"/>
      <c r="AY3" s="1"/>
      <c r="BA3" t="s">
        <v>8</v>
      </c>
      <c r="BB3" t="s">
        <v>7</v>
      </c>
      <c r="BC3" t="s">
        <v>6</v>
      </c>
      <c r="BD3" t="s">
        <v>5</v>
      </c>
      <c r="BI3" s="1"/>
      <c r="BS3" s="1"/>
      <c r="BZ3" s="1"/>
      <c r="CJ3" s="1"/>
      <c r="CL3" t="s">
        <v>8</v>
      </c>
      <c r="CM3" t="s">
        <v>7</v>
      </c>
      <c r="CN3" t="s">
        <v>6</v>
      </c>
      <c r="CO3" t="s">
        <v>5</v>
      </c>
      <c r="CZ3" s="1"/>
      <c r="DI3" s="1"/>
      <c r="DU3" s="1"/>
      <c r="DW3" t="s">
        <v>56</v>
      </c>
      <c r="DX3" t="s">
        <v>55</v>
      </c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</row>
    <row r="4" spans="1:185" ht="30" x14ac:dyDescent="0.25">
      <c r="B4" t="s">
        <v>8</v>
      </c>
      <c r="C4" t="s">
        <v>7</v>
      </c>
      <c r="D4" t="s">
        <v>6</v>
      </c>
      <c r="E4" t="s">
        <v>5</v>
      </c>
      <c r="F4" t="s">
        <v>9</v>
      </c>
      <c r="J4" s="1"/>
      <c r="T4" s="1"/>
      <c r="U4" t="s">
        <v>22</v>
      </c>
      <c r="V4" t="s">
        <v>72</v>
      </c>
      <c r="W4">
        <v>2019</v>
      </c>
      <c r="X4" s="13">
        <v>9.533540767826576E-2</v>
      </c>
      <c r="Y4">
        <v>8.4809618052289079E-2</v>
      </c>
      <c r="Z4">
        <v>0.10701480604550273</v>
      </c>
      <c r="AD4" s="1"/>
      <c r="AH4" t="s">
        <v>7</v>
      </c>
      <c r="AI4" t="s">
        <v>6</v>
      </c>
      <c r="AJ4" t="s">
        <v>5</v>
      </c>
      <c r="AK4" t="s">
        <v>11</v>
      </c>
      <c r="AO4" s="1"/>
      <c r="AQ4" t="s">
        <v>7</v>
      </c>
      <c r="AR4" t="s">
        <v>6</v>
      </c>
      <c r="AS4" t="s">
        <v>5</v>
      </c>
      <c r="AT4" t="s">
        <v>11</v>
      </c>
      <c r="AY4" s="1"/>
      <c r="AZ4" s="17" t="s">
        <v>73</v>
      </c>
      <c r="BA4">
        <v>2019</v>
      </c>
      <c r="BB4" s="13">
        <v>0.57077958627498904</v>
      </c>
      <c r="BC4">
        <v>0.55631869779270737</v>
      </c>
      <c r="BD4">
        <v>0.58512064480139181</v>
      </c>
      <c r="BI4" s="1"/>
      <c r="BJ4" t="s">
        <v>31</v>
      </c>
      <c r="BS4" s="1"/>
      <c r="BU4" t="s">
        <v>8</v>
      </c>
      <c r="BV4" t="s">
        <v>7</v>
      </c>
      <c r="BW4" t="s">
        <v>6</v>
      </c>
      <c r="BX4" t="s">
        <v>5</v>
      </c>
      <c r="BY4" t="s">
        <v>9</v>
      </c>
      <c r="BZ4" s="1"/>
      <c r="CB4" t="s">
        <v>8</v>
      </c>
      <c r="CC4" t="s">
        <v>7</v>
      </c>
      <c r="CD4" t="s">
        <v>6</v>
      </c>
      <c r="CE4" t="s">
        <v>5</v>
      </c>
      <c r="CJ4" s="1"/>
      <c r="CK4" t="s">
        <v>59</v>
      </c>
      <c r="CL4">
        <v>2019</v>
      </c>
      <c r="CM4" s="13">
        <v>8.3730738631045229E-2</v>
      </c>
      <c r="CN4">
        <v>7.6233068212875163E-2</v>
      </c>
      <c r="CO4">
        <v>9.1892465003090951E-2</v>
      </c>
      <c r="CZ4" s="1"/>
      <c r="DB4" t="s">
        <v>8</v>
      </c>
      <c r="DC4" t="s">
        <v>7</v>
      </c>
      <c r="DD4" t="s">
        <v>6</v>
      </c>
      <c r="DE4" t="s">
        <v>5</v>
      </c>
      <c r="DF4" t="s">
        <v>11</v>
      </c>
      <c r="DI4" s="1"/>
      <c r="DU4" s="1"/>
      <c r="DV4" t="s">
        <v>54</v>
      </c>
      <c r="DW4">
        <v>16</v>
      </c>
      <c r="DX4" s="13">
        <v>0.16</v>
      </c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</row>
    <row r="5" spans="1:185" ht="30" x14ac:dyDescent="0.25">
      <c r="A5" t="s">
        <v>17</v>
      </c>
      <c r="B5">
        <v>2016</v>
      </c>
      <c r="C5" s="3">
        <v>0.65391611316816312</v>
      </c>
      <c r="D5">
        <v>0.64002765217539792</v>
      </c>
      <c r="E5">
        <v>0.66754706599659941</v>
      </c>
      <c r="F5">
        <f>C5-D5</f>
        <v>1.3888460992765195E-2</v>
      </c>
      <c r="J5" s="1"/>
      <c r="M5" t="s">
        <v>8</v>
      </c>
      <c r="N5" t="s">
        <v>7</v>
      </c>
      <c r="O5" t="s">
        <v>6</v>
      </c>
      <c r="P5" t="s">
        <v>5</v>
      </c>
      <c r="T5" s="1"/>
      <c r="U5" t="s">
        <v>22</v>
      </c>
      <c r="V5" t="s">
        <v>59</v>
      </c>
      <c r="W5">
        <v>2019</v>
      </c>
      <c r="X5" s="13">
        <v>6.5445013618823961E-2</v>
      </c>
      <c r="Y5">
        <v>3.8792401640863221E-2</v>
      </c>
      <c r="Z5">
        <v>0.10834542480195072</v>
      </c>
      <c r="AD5" s="1"/>
      <c r="AF5" t="s">
        <v>14</v>
      </c>
      <c r="AG5" s="2">
        <v>2019</v>
      </c>
      <c r="AH5" s="4">
        <v>0.9308946748409469</v>
      </c>
      <c r="AI5">
        <v>0.9242415722154339</v>
      </c>
      <c r="AJ5">
        <v>0.9375477774664599</v>
      </c>
      <c r="AK5" s="18">
        <f>AH5-AI5</f>
        <v>6.6531026255129966E-3</v>
      </c>
      <c r="AO5" s="1"/>
      <c r="AP5" s="2">
        <v>2016</v>
      </c>
      <c r="AQ5" s="30">
        <v>7748.3397752409501</v>
      </c>
      <c r="AR5">
        <v>5676.5827946691807</v>
      </c>
      <c r="AS5">
        <v>9820.0967558127286</v>
      </c>
      <c r="AT5" s="21">
        <f>AQ5-AR5</f>
        <v>2071.7569805717694</v>
      </c>
      <c r="AY5" s="1"/>
      <c r="AZ5" s="31" t="s">
        <v>86</v>
      </c>
      <c r="BA5">
        <v>2019</v>
      </c>
      <c r="BB5" s="13">
        <v>0.15946770554872775</v>
      </c>
      <c r="BC5">
        <v>0.14896870307766419</v>
      </c>
      <c r="BD5">
        <v>0.17055836005790589</v>
      </c>
      <c r="BI5" s="1"/>
      <c r="BJ5" t="s">
        <v>75</v>
      </c>
      <c r="BK5" s="30">
        <v>2552.44551847914</v>
      </c>
      <c r="BL5" t="s">
        <v>10</v>
      </c>
      <c r="BM5">
        <v>2019</v>
      </c>
      <c r="BN5" s="13">
        <v>0.64992729709445374</v>
      </c>
      <c r="BO5">
        <v>0.62084117551003881</v>
      </c>
      <c r="BP5">
        <v>0.67793962058224777</v>
      </c>
      <c r="BS5" s="1"/>
      <c r="BT5" t="s">
        <v>37</v>
      </c>
      <c r="BU5">
        <v>2016</v>
      </c>
      <c r="BV5" s="3">
        <v>0.31815560624152522</v>
      </c>
      <c r="BW5">
        <v>0.3049008718635608</v>
      </c>
      <c r="BX5">
        <v>0.33171157649580718</v>
      </c>
      <c r="BY5" s="16">
        <f t="shared" ref="BY5:BY12" si="0">BV5-BW5</f>
        <v>1.3254734377964428E-2</v>
      </c>
      <c r="BZ5" s="1"/>
      <c r="CA5" t="s">
        <v>40</v>
      </c>
      <c r="CB5">
        <v>2016</v>
      </c>
      <c r="CC5" s="13">
        <v>0.52512069544942164</v>
      </c>
      <c r="CD5">
        <v>0.51056249681945376</v>
      </c>
      <c r="CE5">
        <v>0.53963631830140557</v>
      </c>
      <c r="CH5" s="14"/>
      <c r="CJ5" s="1"/>
      <c r="CK5" t="s">
        <v>47</v>
      </c>
      <c r="CL5">
        <v>2019</v>
      </c>
      <c r="CM5" s="13">
        <v>0.19373320163019681</v>
      </c>
      <c r="CN5">
        <v>0.18288903223459041</v>
      </c>
      <c r="CO5">
        <v>0.20505899953150594</v>
      </c>
      <c r="CZ5" s="1"/>
      <c r="DA5" t="s">
        <v>59</v>
      </c>
      <c r="DB5">
        <v>2016</v>
      </c>
      <c r="DC5" s="30">
        <v>4452.6650591416255</v>
      </c>
      <c r="DD5">
        <v>2137.817600890909</v>
      </c>
      <c r="DE5">
        <v>6767.5125173923425</v>
      </c>
      <c r="DF5" s="22">
        <f t="shared" ref="DF5:DF18" si="1">DC5-DD5</f>
        <v>2314.8474582507165</v>
      </c>
      <c r="DI5" s="1"/>
      <c r="DU5" s="1"/>
      <c r="DV5" t="s">
        <v>51</v>
      </c>
      <c r="DW5">
        <v>13</v>
      </c>
      <c r="DX5" s="13">
        <v>0.12869999999999998</v>
      </c>
      <c r="EC5" s="25"/>
      <c r="ED5" s="26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</row>
    <row r="6" spans="1:185" ht="30" x14ac:dyDescent="0.25">
      <c r="A6" t="s">
        <v>16</v>
      </c>
      <c r="B6">
        <v>2016</v>
      </c>
      <c r="C6" s="3">
        <v>0.19948587025224079</v>
      </c>
      <c r="D6">
        <v>0.18804315120670942</v>
      </c>
      <c r="E6">
        <v>0.21144356959689309</v>
      </c>
      <c r="F6">
        <f>C6-D6</f>
        <v>1.1442719045531374E-2</v>
      </c>
      <c r="J6" s="1"/>
      <c r="K6" t="s">
        <v>19</v>
      </c>
      <c r="L6" t="s">
        <v>23</v>
      </c>
      <c r="M6">
        <v>2016</v>
      </c>
      <c r="N6" s="3">
        <v>0.68863228392801323</v>
      </c>
      <c r="O6">
        <v>0.67513707533565914</v>
      </c>
      <c r="P6">
        <v>0.70181448653470735</v>
      </c>
      <c r="T6" s="1"/>
      <c r="U6" t="s">
        <v>22</v>
      </c>
      <c r="V6" t="s">
        <v>16</v>
      </c>
      <c r="W6">
        <v>2019</v>
      </c>
      <c r="X6" s="13">
        <v>0.18210234993168878</v>
      </c>
      <c r="Y6">
        <v>0.15929072236482572</v>
      </c>
      <c r="Z6">
        <v>0.20737496405630793</v>
      </c>
      <c r="AD6" s="1"/>
      <c r="AF6" t="s">
        <v>61</v>
      </c>
      <c r="AG6" s="2">
        <v>2019</v>
      </c>
      <c r="AH6" s="4">
        <v>4.6489759011377849E-2</v>
      </c>
      <c r="AI6">
        <v>4.0829564354476627E-2</v>
      </c>
      <c r="AJ6">
        <v>5.214995366827907E-2</v>
      </c>
      <c r="AK6" s="18">
        <f>AH6-AI6</f>
        <v>5.6601946569012213E-3</v>
      </c>
      <c r="AO6" s="1"/>
      <c r="AP6" s="2">
        <v>2019</v>
      </c>
      <c r="AQ6" s="30">
        <v>5753.7089226805629</v>
      </c>
      <c r="AR6">
        <v>3228.4705687764781</v>
      </c>
      <c r="AS6">
        <v>8278.9472765846476</v>
      </c>
      <c r="AT6" s="21">
        <f>AQ6-AR6</f>
        <v>2525.2383539040848</v>
      </c>
      <c r="AY6" s="1"/>
      <c r="AZ6" s="31" t="s">
        <v>87</v>
      </c>
      <c r="BA6">
        <v>2019</v>
      </c>
      <c r="BB6" s="13">
        <v>0.15666248200217472</v>
      </c>
      <c r="BC6">
        <v>0.14626466833135812</v>
      </c>
      <c r="BD6">
        <v>0.16765430981105378</v>
      </c>
      <c r="BI6" s="1"/>
      <c r="BJ6" t="s">
        <v>75</v>
      </c>
      <c r="BK6" s="30">
        <v>3954.0718648181569</v>
      </c>
      <c r="BL6" t="s">
        <v>4</v>
      </c>
      <c r="BM6">
        <v>2019</v>
      </c>
      <c r="BN6" s="13">
        <v>0.55748944801850975</v>
      </c>
      <c r="BO6">
        <v>0.52318881478585666</v>
      </c>
      <c r="BP6">
        <v>0.59125035432358075</v>
      </c>
      <c r="BS6" s="1"/>
      <c r="BT6" t="s">
        <v>36</v>
      </c>
      <c r="BU6">
        <v>2016</v>
      </c>
      <c r="BV6" s="3">
        <v>0.17768075000836553</v>
      </c>
      <c r="BW6">
        <v>0.16698463644671011</v>
      </c>
      <c r="BX6">
        <v>0.18890662663235497</v>
      </c>
      <c r="BY6" s="16">
        <f t="shared" si="0"/>
        <v>1.0696113561655424E-2</v>
      </c>
      <c r="BZ6" s="1"/>
      <c r="CA6" t="s">
        <v>65</v>
      </c>
      <c r="CB6">
        <v>2016</v>
      </c>
      <c r="CC6" s="13">
        <v>0.28184712940983325</v>
      </c>
      <c r="CD6">
        <v>0.26879297024436022</v>
      </c>
      <c r="CE6">
        <v>0.29527925574856062</v>
      </c>
      <c r="CH6" s="14"/>
      <c r="CJ6" s="1"/>
      <c r="CK6" t="s">
        <v>43</v>
      </c>
      <c r="CL6">
        <v>2019</v>
      </c>
      <c r="CM6" s="13">
        <v>6.7775359138128643E-3</v>
      </c>
      <c r="CN6">
        <v>4.9779686605948151E-3</v>
      </c>
      <c r="CO6">
        <v>9.221628956559513E-3</v>
      </c>
      <c r="CZ6" s="1"/>
      <c r="DA6" t="s">
        <v>47</v>
      </c>
      <c r="DB6">
        <v>2016</v>
      </c>
      <c r="DC6" s="30">
        <v>7529.1178329202994</v>
      </c>
      <c r="DD6">
        <v>6495.4196172406964</v>
      </c>
      <c r="DE6">
        <v>8562.8160485999015</v>
      </c>
      <c r="DF6" s="22">
        <f>DC6-DD6</f>
        <v>1033.698215679603</v>
      </c>
      <c r="DI6" s="1"/>
      <c r="DL6" t="s">
        <v>7</v>
      </c>
      <c r="DM6" t="s">
        <v>6</v>
      </c>
      <c r="DN6" t="s">
        <v>5</v>
      </c>
      <c r="DO6" t="s">
        <v>9</v>
      </c>
      <c r="DU6" s="1"/>
      <c r="DV6" t="s">
        <v>57</v>
      </c>
      <c r="DW6">
        <v>12</v>
      </c>
      <c r="DX6" s="13">
        <v>0.1188</v>
      </c>
      <c r="EC6" s="25"/>
      <c r="ED6" s="26"/>
      <c r="EE6" s="23"/>
      <c r="EF6" s="23"/>
      <c r="EG6" s="23"/>
      <c r="EH6" s="23"/>
      <c r="EI6" s="23"/>
      <c r="EJ6" s="23"/>
      <c r="EK6" s="23"/>
      <c r="EL6" s="23"/>
      <c r="EM6" s="23"/>
      <c r="EN6" s="26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5"/>
      <c r="FC6" s="27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</row>
    <row r="7" spans="1:185" ht="30" x14ac:dyDescent="0.25">
      <c r="A7" t="s">
        <v>60</v>
      </c>
      <c r="B7">
        <v>2016</v>
      </c>
      <c r="C7" s="3">
        <v>2.8220394061725818E-2</v>
      </c>
      <c r="D7">
        <v>2.3999918361171955E-2</v>
      </c>
      <c r="E7">
        <v>3.3157841804188681E-2</v>
      </c>
      <c r="F7">
        <f>C7-D7</f>
        <v>4.2204757005538628E-3</v>
      </c>
      <c r="J7" s="1"/>
      <c r="K7" t="s">
        <v>19</v>
      </c>
      <c r="L7" t="s">
        <v>22</v>
      </c>
      <c r="M7">
        <v>2016</v>
      </c>
      <c r="N7" s="3">
        <v>0.13526248557772999</v>
      </c>
      <c r="O7">
        <v>0.12588085967081825</v>
      </c>
      <c r="P7">
        <v>0.14522713903469059</v>
      </c>
      <c r="T7" s="1"/>
      <c r="U7" t="s">
        <v>22</v>
      </c>
      <c r="V7" t="s">
        <v>60</v>
      </c>
      <c r="W7">
        <v>2019</v>
      </c>
      <c r="X7" s="13">
        <v>0.16735443244170112</v>
      </c>
      <c r="Y7">
        <v>0.11772763657064197</v>
      </c>
      <c r="Z7">
        <v>0.23239062740388794</v>
      </c>
      <c r="AD7" s="1"/>
      <c r="AF7" t="s">
        <v>13</v>
      </c>
      <c r="AG7" s="2">
        <v>2019</v>
      </c>
      <c r="AH7" s="4">
        <v>1.3420673989704654E-2</v>
      </c>
      <c r="AI7">
        <v>1.0404019082794331E-2</v>
      </c>
      <c r="AJ7">
        <v>1.6437328896614978E-2</v>
      </c>
      <c r="AK7" s="18">
        <f>AH7-AI7</f>
        <v>3.0166549069103234E-3</v>
      </c>
      <c r="AO7" s="1"/>
      <c r="AY7" s="1"/>
      <c r="AZ7" s="31" t="s">
        <v>88</v>
      </c>
      <c r="BA7">
        <v>2019</v>
      </c>
      <c r="BB7" s="13">
        <v>6.036076911647683E-2</v>
      </c>
      <c r="BC7">
        <v>5.3952858140706869E-2</v>
      </c>
      <c r="BD7">
        <v>6.7475457903622388E-2</v>
      </c>
      <c r="BI7" s="1"/>
      <c r="BJ7" t="s">
        <v>75</v>
      </c>
      <c r="BK7" s="30">
        <v>4384.9815786124436</v>
      </c>
      <c r="BL7" t="s">
        <v>3</v>
      </c>
      <c r="BM7">
        <v>2019</v>
      </c>
      <c r="BN7" s="13">
        <v>0.5940231833379227</v>
      </c>
      <c r="BO7">
        <v>0.5574232069633962</v>
      </c>
      <c r="BP7">
        <v>0.6296076102083723</v>
      </c>
      <c r="BS7" s="1"/>
      <c r="BT7" t="s">
        <v>35</v>
      </c>
      <c r="BU7">
        <v>2016</v>
      </c>
      <c r="BV7" s="3">
        <v>0.12632516431871693</v>
      </c>
      <c r="BW7">
        <v>0.11636514064934649</v>
      </c>
      <c r="BX7">
        <v>0.13700551558928536</v>
      </c>
      <c r="BY7" s="16">
        <f t="shared" si="0"/>
        <v>9.9600236693704464E-3</v>
      </c>
      <c r="BZ7" s="1"/>
      <c r="CA7" t="s">
        <v>39</v>
      </c>
      <c r="CB7">
        <v>2016</v>
      </c>
      <c r="CC7" s="13">
        <v>0.1221055045205174</v>
      </c>
      <c r="CD7">
        <v>0.11267209524805546</v>
      </c>
      <c r="CE7">
        <v>0.13221104028498107</v>
      </c>
      <c r="CH7" s="14"/>
      <c r="CJ7" s="1"/>
      <c r="CK7" t="s">
        <v>82</v>
      </c>
      <c r="CL7">
        <v>2019</v>
      </c>
      <c r="CM7" s="13">
        <v>7.6961125299220235E-3</v>
      </c>
      <c r="CN7">
        <v>5.7102581320523467E-3</v>
      </c>
      <c r="CO7">
        <v>1.0365387136782657E-2</v>
      </c>
      <c r="CZ7" s="1"/>
      <c r="DA7" t="s">
        <v>51</v>
      </c>
      <c r="DB7">
        <v>2016</v>
      </c>
      <c r="DC7" s="30">
        <v>4791.1149203108798</v>
      </c>
      <c r="DD7">
        <v>1155.0574983961183</v>
      </c>
      <c r="DE7">
        <v>8427.1723422256418</v>
      </c>
      <c r="DF7" s="22">
        <f>DC7-DD7</f>
        <v>3636.0574219147616</v>
      </c>
      <c r="DI7" s="1"/>
      <c r="DJ7" s="7" t="s">
        <v>68</v>
      </c>
      <c r="DK7" s="2">
        <v>2019</v>
      </c>
      <c r="DL7" s="30">
        <v>5753.7089226805629</v>
      </c>
      <c r="DM7">
        <v>3228.470568776479</v>
      </c>
      <c r="DN7">
        <v>8278.9472765846494</v>
      </c>
      <c r="DO7" s="21">
        <f>DL7-DM7</f>
        <v>2525.2383539040839</v>
      </c>
      <c r="DU7" s="1"/>
      <c r="DV7" t="s">
        <v>46</v>
      </c>
      <c r="DW7">
        <v>9</v>
      </c>
      <c r="DX7" s="13">
        <v>8.9099999999999999E-2</v>
      </c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6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5"/>
      <c r="FC7" s="27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</row>
    <row r="8" spans="1:185" ht="30" x14ac:dyDescent="0.25">
      <c r="A8" s="17" t="s">
        <v>70</v>
      </c>
      <c r="B8">
        <v>2016</v>
      </c>
      <c r="C8" s="3">
        <v>8.2026556846145113E-2</v>
      </c>
      <c r="D8">
        <v>7.4634676087809146E-2</v>
      </c>
      <c r="E8">
        <v>9.0079269904008566E-2</v>
      </c>
      <c r="F8">
        <f>C8-D8</f>
        <v>7.3918807583359669E-3</v>
      </c>
      <c r="J8" s="1"/>
      <c r="K8" t="s">
        <v>19</v>
      </c>
      <c r="L8" t="s">
        <v>21</v>
      </c>
      <c r="M8">
        <v>2016</v>
      </c>
      <c r="N8" s="3">
        <v>9.9751349097415301E-2</v>
      </c>
      <c r="O8">
        <v>9.1371285120094958E-2</v>
      </c>
      <c r="P8">
        <v>0.10880794945147074</v>
      </c>
      <c r="T8" s="1"/>
      <c r="U8" t="s">
        <v>22</v>
      </c>
      <c r="V8" t="s">
        <v>84</v>
      </c>
      <c r="W8">
        <v>2019</v>
      </c>
      <c r="X8" s="13">
        <v>0.23541671301829764</v>
      </c>
      <c r="Y8">
        <v>0.19702437234085515</v>
      </c>
      <c r="Z8">
        <v>0.27869368474096096</v>
      </c>
      <c r="AD8" s="1"/>
      <c r="AO8" s="1"/>
      <c r="AQ8" t="s">
        <v>7</v>
      </c>
      <c r="AR8" t="s">
        <v>6</v>
      </c>
      <c r="AS8" t="s">
        <v>5</v>
      </c>
      <c r="AY8" s="1"/>
      <c r="AZ8" s="17" t="s">
        <v>74</v>
      </c>
      <c r="BA8">
        <v>2019</v>
      </c>
      <c r="BB8" s="13">
        <v>5.2729457057631664E-2</v>
      </c>
      <c r="BC8">
        <v>4.6642972228479275E-2</v>
      </c>
      <c r="BD8">
        <v>5.9560553722744262E-2</v>
      </c>
      <c r="BI8" s="1"/>
      <c r="BJ8" t="s">
        <v>75</v>
      </c>
      <c r="BK8" s="30">
        <v>4999.7722874451574</v>
      </c>
      <c r="BL8" t="s">
        <v>2</v>
      </c>
      <c r="BM8">
        <v>2019</v>
      </c>
      <c r="BN8" s="13">
        <v>0.51273086764106945</v>
      </c>
      <c r="BO8">
        <v>0.4724030377097751</v>
      </c>
      <c r="BP8">
        <v>0.55289363140105963</v>
      </c>
      <c r="BS8" s="1"/>
      <c r="BT8" t="s">
        <v>62</v>
      </c>
      <c r="BU8">
        <v>2016</v>
      </c>
      <c r="BV8" s="3">
        <v>0.10001110319904288</v>
      </c>
      <c r="BW8">
        <v>9.1532159593814069E-2</v>
      </c>
      <c r="BX8">
        <v>0.10918108625605673</v>
      </c>
      <c r="BY8" s="16">
        <f t="shared" si="0"/>
        <v>8.4789436052288142E-3</v>
      </c>
      <c r="BZ8" s="1"/>
      <c r="CA8" t="s">
        <v>59</v>
      </c>
      <c r="CB8">
        <v>2016</v>
      </c>
      <c r="CC8" s="13">
        <v>5.7057898644251162E-2</v>
      </c>
      <c r="CD8">
        <v>5.0989899645113287E-2</v>
      </c>
      <c r="CE8">
        <v>6.3799467480550459E-2</v>
      </c>
      <c r="CH8" s="14"/>
      <c r="CJ8" s="1"/>
      <c r="CK8" t="s">
        <v>81</v>
      </c>
      <c r="CL8">
        <v>2019</v>
      </c>
      <c r="CM8" s="13">
        <v>1.5274625394209365E-2</v>
      </c>
      <c r="CN8">
        <v>1.222915153990559E-2</v>
      </c>
      <c r="CO8">
        <v>1.906388805708209E-2</v>
      </c>
      <c r="CZ8" s="1"/>
      <c r="DA8" t="s">
        <v>58</v>
      </c>
      <c r="DB8">
        <v>2016</v>
      </c>
      <c r="DC8" s="30">
        <v>16077.148857762444</v>
      </c>
      <c r="DD8">
        <v>-5275.0241336386171</v>
      </c>
      <c r="DE8">
        <v>37429.321849163505</v>
      </c>
      <c r="DF8" s="22">
        <f t="shared" si="1"/>
        <v>21352.172991401061</v>
      </c>
      <c r="DI8" s="1"/>
      <c r="DJ8" s="7" t="s">
        <v>69</v>
      </c>
      <c r="DK8">
        <v>2019</v>
      </c>
      <c r="DL8" s="30">
        <v>6452.2755541754295</v>
      </c>
      <c r="DM8">
        <v>4789.6534847628463</v>
      </c>
      <c r="DN8">
        <v>15371.178967783104</v>
      </c>
      <c r="DO8" s="21">
        <f>DL8-DM8</f>
        <v>1662.6220694125832</v>
      </c>
      <c r="DU8" s="1"/>
      <c r="DV8" t="s">
        <v>58</v>
      </c>
      <c r="DW8">
        <v>6</v>
      </c>
      <c r="DX8" s="13">
        <v>5.9400000000000001E-2</v>
      </c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6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5"/>
      <c r="FC8" s="27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5"/>
      <c r="FO8" s="26"/>
      <c r="FP8" s="23"/>
      <c r="FQ8" s="23"/>
      <c r="FR8" s="23"/>
      <c r="FS8" s="23"/>
      <c r="FT8" s="23"/>
      <c r="FU8" s="25"/>
      <c r="FV8" s="28"/>
      <c r="FW8" s="23"/>
      <c r="FX8" s="23"/>
      <c r="FY8" s="23"/>
      <c r="FZ8" s="23"/>
      <c r="GA8" s="23"/>
      <c r="GB8" s="23"/>
      <c r="GC8" s="23"/>
    </row>
    <row r="9" spans="1:185" ht="30" x14ac:dyDescent="0.25">
      <c r="A9" s="17" t="s">
        <v>71</v>
      </c>
      <c r="B9">
        <v>2016</v>
      </c>
      <c r="C9" s="3"/>
      <c r="J9" s="1"/>
      <c r="K9" t="s">
        <v>19</v>
      </c>
      <c r="L9" t="s">
        <v>20</v>
      </c>
      <c r="M9">
        <v>2016</v>
      </c>
      <c r="N9" s="3">
        <v>2.0308872109521627E-2</v>
      </c>
      <c r="O9">
        <v>1.6825450079905067E-2</v>
      </c>
      <c r="P9">
        <v>2.4495509100930114E-2</v>
      </c>
      <c r="T9" s="1"/>
      <c r="U9" t="s">
        <v>22</v>
      </c>
      <c r="V9" t="s">
        <v>85</v>
      </c>
      <c r="W9">
        <v>2019</v>
      </c>
      <c r="X9" s="13">
        <v>0.49424314645547457</v>
      </c>
      <c r="Y9">
        <v>0.43385434244912369</v>
      </c>
      <c r="Z9">
        <v>0.5548003943675226</v>
      </c>
      <c r="AD9" s="1"/>
      <c r="AO9" s="1"/>
      <c r="AP9" s="2">
        <v>2016</v>
      </c>
      <c r="AQ9" s="20">
        <v>70.297564621180214</v>
      </c>
      <c r="AR9">
        <v>45.022424501989562</v>
      </c>
      <c r="AS9">
        <v>77.885692311815063</v>
      </c>
      <c r="AY9" s="1"/>
      <c r="BI9" s="1"/>
      <c r="BJ9" t="s">
        <v>75</v>
      </c>
      <c r="BK9" s="30">
        <v>14640.678441222473</v>
      </c>
      <c r="BL9" t="s">
        <v>1</v>
      </c>
      <c r="BM9">
        <v>2019</v>
      </c>
      <c r="BN9" s="13">
        <v>0.4950086655263341</v>
      </c>
      <c r="BO9">
        <v>0.46400470824556661</v>
      </c>
      <c r="BP9">
        <v>0.52605105739672287</v>
      </c>
      <c r="BS9" s="1"/>
      <c r="BT9" t="s">
        <v>34</v>
      </c>
      <c r="BU9">
        <v>2016</v>
      </c>
      <c r="BV9" s="3">
        <v>0.10303653064517576</v>
      </c>
      <c r="BW9">
        <v>9.4543351165291292E-2</v>
      </c>
      <c r="BX9">
        <v>0.11219814128627613</v>
      </c>
      <c r="BY9" s="16">
        <f t="shared" si="0"/>
        <v>8.493179479884469E-3</v>
      </c>
      <c r="BZ9" s="1"/>
      <c r="CH9" s="14"/>
      <c r="CJ9" s="1"/>
      <c r="CK9" t="s">
        <v>83</v>
      </c>
      <c r="CL9">
        <v>2019</v>
      </c>
      <c r="CM9" s="13">
        <v>2.2984502741095227E-2</v>
      </c>
      <c r="CN9">
        <v>1.9233374379576253E-2</v>
      </c>
      <c r="CO9">
        <v>2.7446748552208671E-2</v>
      </c>
      <c r="CW9" s="13"/>
      <c r="CZ9" s="1"/>
      <c r="DA9" t="s">
        <v>50</v>
      </c>
      <c r="DB9">
        <v>2016</v>
      </c>
      <c r="DC9" s="30">
        <v>3895.3221247421639</v>
      </c>
      <c r="DD9">
        <v>2226.4130871475581</v>
      </c>
      <c r="DE9">
        <v>5564.2311623367696</v>
      </c>
      <c r="DF9" s="22">
        <f t="shared" si="1"/>
        <v>1668.9090375946057</v>
      </c>
      <c r="DI9" s="1"/>
      <c r="DU9" s="1"/>
      <c r="DV9" t="s">
        <v>49</v>
      </c>
      <c r="DW9">
        <v>5</v>
      </c>
      <c r="DX9" s="13">
        <v>4.9500000000000002E-2</v>
      </c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6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5"/>
      <c r="FC9" s="27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5"/>
      <c r="FO9" s="26"/>
      <c r="FP9" s="23"/>
      <c r="FQ9" s="23"/>
      <c r="FR9" s="23"/>
      <c r="FS9" s="23"/>
      <c r="FT9" s="23"/>
      <c r="FU9" s="25"/>
      <c r="FV9" s="28"/>
      <c r="FW9" s="23"/>
      <c r="FX9" s="23"/>
      <c r="FY9" s="23"/>
      <c r="FZ9" s="23"/>
      <c r="GA9" s="23"/>
      <c r="GB9" s="23"/>
      <c r="GC9" s="23"/>
    </row>
    <row r="10" spans="1:185" x14ac:dyDescent="0.25">
      <c r="A10" t="s">
        <v>59</v>
      </c>
      <c r="B10">
        <v>2016</v>
      </c>
      <c r="C10" s="3">
        <v>2.2667415699654449E-2</v>
      </c>
      <c r="D10">
        <v>1.8599198184374673E-2</v>
      </c>
      <c r="E10">
        <v>2.7600452125064262E-2</v>
      </c>
      <c r="F10">
        <f>C10-D10</f>
        <v>4.0682175152797762E-3</v>
      </c>
      <c r="J10" s="1"/>
      <c r="K10" t="s">
        <v>19</v>
      </c>
      <c r="L10" t="s">
        <v>59</v>
      </c>
      <c r="M10">
        <v>2016</v>
      </c>
      <c r="N10" s="3">
        <v>4.226754692444866E-2</v>
      </c>
      <c r="O10">
        <v>3.6634579983436194E-2</v>
      </c>
      <c r="P10">
        <v>4.8722838973810967E-2</v>
      </c>
      <c r="T10" s="1"/>
      <c r="AD10" s="1"/>
      <c r="AO10" s="1"/>
      <c r="AP10" s="2">
        <v>2019</v>
      </c>
      <c r="AQ10" s="20">
        <v>52.201082219010409</v>
      </c>
      <c r="AR10">
        <v>29.290612430375955</v>
      </c>
      <c r="AS10">
        <v>75.111552007644804</v>
      </c>
      <c r="AY10" s="1"/>
      <c r="BI10" s="1"/>
      <c r="BJ10" t="s">
        <v>75</v>
      </c>
      <c r="BK10" s="30">
        <v>3303.3351539603746</v>
      </c>
      <c r="BL10" t="s">
        <v>0</v>
      </c>
      <c r="BM10">
        <v>2019</v>
      </c>
      <c r="BN10" s="13">
        <v>0.58450823023084753</v>
      </c>
      <c r="BO10">
        <v>0.54873262195918227</v>
      </c>
      <c r="BP10">
        <v>0.61941473922291945</v>
      </c>
      <c r="BS10" s="1"/>
      <c r="BT10" t="s">
        <v>63</v>
      </c>
      <c r="BU10">
        <v>2016</v>
      </c>
      <c r="BV10" s="3">
        <v>5.4191652865143582E-2</v>
      </c>
      <c r="BW10">
        <v>4.8340475034979916E-2</v>
      </c>
      <c r="BX10">
        <v>6.0705885137181295E-2</v>
      </c>
      <c r="BY10" s="16">
        <f t="shared" si="0"/>
        <v>5.851177830163666E-3</v>
      </c>
      <c r="BZ10" s="1"/>
      <c r="CA10" t="s">
        <v>40</v>
      </c>
      <c r="CB10">
        <v>2019</v>
      </c>
      <c r="CC10" s="13">
        <v>0.56607355592976738</v>
      </c>
      <c r="CD10">
        <v>0.5523038099193911</v>
      </c>
      <c r="CE10">
        <v>0.57974204723773937</v>
      </c>
      <c r="CH10" s="14"/>
      <c r="CJ10" s="1"/>
      <c r="CK10" t="s">
        <v>48</v>
      </c>
      <c r="CL10">
        <v>2019</v>
      </c>
      <c r="CM10" s="13">
        <v>2.5678742520824634E-2</v>
      </c>
      <c r="CN10">
        <v>2.1812357516549957E-2</v>
      </c>
      <c r="CO10">
        <v>3.0209304520970929E-2</v>
      </c>
      <c r="CW10" s="13"/>
      <c r="CZ10" s="1"/>
      <c r="DA10" t="s">
        <v>49</v>
      </c>
      <c r="DB10">
        <v>2016</v>
      </c>
      <c r="DC10" s="30">
        <v>5535.3613377688316</v>
      </c>
      <c r="DD10">
        <v>4240.5400154674498</v>
      </c>
      <c r="DE10">
        <v>6830.1826600702134</v>
      </c>
      <c r="DF10" s="22">
        <f t="shared" si="1"/>
        <v>1294.8213223013818</v>
      </c>
      <c r="DI10" s="1"/>
      <c r="DJ10" s="7" t="s">
        <v>68</v>
      </c>
      <c r="DK10" s="2">
        <v>2019</v>
      </c>
      <c r="DL10" s="20">
        <v>52</v>
      </c>
      <c r="DU10" s="1"/>
      <c r="DV10" t="s">
        <v>44</v>
      </c>
      <c r="DW10">
        <v>5</v>
      </c>
      <c r="DX10" s="13">
        <v>4.9500000000000002E-2</v>
      </c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6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5"/>
      <c r="FC10" s="27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5"/>
      <c r="FO10" s="26"/>
      <c r="FP10" s="23"/>
      <c r="FQ10" s="23"/>
      <c r="FR10" s="23"/>
      <c r="FS10" s="23"/>
      <c r="FT10" s="23"/>
      <c r="FU10" s="25"/>
      <c r="FV10" s="28"/>
      <c r="FW10" s="23"/>
      <c r="FX10" s="23"/>
      <c r="FY10" s="23"/>
      <c r="FZ10" s="23"/>
      <c r="GA10" s="23"/>
      <c r="GB10" s="23"/>
      <c r="GC10" s="23"/>
    </row>
    <row r="11" spans="1:185" x14ac:dyDescent="0.25">
      <c r="C11" s="13"/>
      <c r="J11" s="1"/>
      <c r="N11" s="3"/>
      <c r="T11" s="1"/>
      <c r="U11" t="s">
        <v>21</v>
      </c>
      <c r="V11" t="s">
        <v>72</v>
      </c>
      <c r="W11">
        <v>2019</v>
      </c>
      <c r="X11" s="13">
        <v>9.4907415176653423E-2</v>
      </c>
      <c r="Y11">
        <v>8.4662684473064645E-2</v>
      </c>
      <c r="Z11">
        <v>0.10624792846963799</v>
      </c>
      <c r="AD11" s="1"/>
      <c r="AO11" s="1"/>
      <c r="AY11" s="1"/>
      <c r="BI11" s="1"/>
      <c r="BJ11" t="s">
        <v>78</v>
      </c>
      <c r="BK11" s="30">
        <v>2552.4455184791359</v>
      </c>
      <c r="BL11" t="s">
        <v>10</v>
      </c>
      <c r="BM11">
        <v>2019</v>
      </c>
      <c r="BN11" s="13">
        <v>5.4887782996855351E-2</v>
      </c>
      <c r="BO11">
        <v>4.296877937685295E-2</v>
      </c>
      <c r="BP11">
        <v>6.9871589535226084E-2</v>
      </c>
      <c r="BS11" s="1"/>
      <c r="BT11" t="s">
        <v>33</v>
      </c>
      <c r="BU11">
        <v>2016</v>
      </c>
      <c r="BV11" s="3">
        <v>3.4747988457543497E-2</v>
      </c>
      <c r="BW11">
        <v>2.9609877427165678E-2</v>
      </c>
      <c r="BX11">
        <v>4.0740267687093171E-2</v>
      </c>
      <c r="BY11" s="16">
        <f t="shared" si="0"/>
        <v>5.1381110303778191E-3</v>
      </c>
      <c r="BZ11" s="1"/>
      <c r="CA11" t="s">
        <v>65</v>
      </c>
      <c r="CB11">
        <v>2019</v>
      </c>
      <c r="CC11" s="13">
        <v>0.25133270002857955</v>
      </c>
      <c r="CD11">
        <v>0.23962345245065728</v>
      </c>
      <c r="CE11">
        <v>0.26341590484038707</v>
      </c>
      <c r="CH11" s="14"/>
      <c r="CJ11" s="1"/>
      <c r="CK11" t="s">
        <v>80</v>
      </c>
      <c r="CL11">
        <v>2019</v>
      </c>
      <c r="CM11" s="13">
        <v>2.823710968365916E-2</v>
      </c>
      <c r="CN11">
        <v>2.4187263057405779E-2</v>
      </c>
      <c r="CO11">
        <v>3.2942159533482167E-2</v>
      </c>
      <c r="CW11" s="13"/>
      <c r="CZ11" s="1"/>
      <c r="DA11" t="s">
        <v>48</v>
      </c>
      <c r="DB11">
        <v>2016</v>
      </c>
      <c r="DC11" s="30">
        <v>7617.419261054496</v>
      </c>
      <c r="DD11">
        <v>-281.77046233764304</v>
      </c>
      <c r="DE11">
        <v>15516.608984446635</v>
      </c>
      <c r="DF11" s="22">
        <f t="shared" si="1"/>
        <v>7899.1897233921391</v>
      </c>
      <c r="DI11" s="1"/>
      <c r="DJ11" s="7" t="s">
        <v>69</v>
      </c>
      <c r="DK11">
        <v>2019</v>
      </c>
      <c r="DL11" s="20">
        <v>59</v>
      </c>
      <c r="DU11" s="1"/>
      <c r="DV11" t="s">
        <v>43</v>
      </c>
      <c r="DW11">
        <v>4</v>
      </c>
      <c r="DX11" s="13">
        <v>3.9599999999999996E-2</v>
      </c>
      <c r="EC11" s="25"/>
      <c r="ED11" s="29"/>
      <c r="EE11" s="23"/>
      <c r="EF11" s="23"/>
      <c r="EG11" s="23"/>
      <c r="EH11" s="23"/>
      <c r="EI11" s="23"/>
      <c r="EJ11" s="23"/>
      <c r="EK11" s="23"/>
      <c r="EL11" s="23"/>
      <c r="EM11" s="23"/>
      <c r="EN11" s="26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5"/>
      <c r="FC11" s="27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5"/>
      <c r="FO11" s="26"/>
      <c r="FP11" s="23"/>
      <c r="FQ11" s="23"/>
      <c r="FR11" s="23"/>
      <c r="FS11" s="23"/>
      <c r="FT11" s="23"/>
      <c r="FU11" s="25"/>
      <c r="FV11" s="28"/>
      <c r="FW11" s="23"/>
      <c r="FX11" s="23"/>
      <c r="FY11" s="23"/>
      <c r="FZ11" s="23"/>
      <c r="GA11" s="23"/>
      <c r="GB11" s="23"/>
      <c r="GC11" s="23"/>
    </row>
    <row r="12" spans="1:185" x14ac:dyDescent="0.25">
      <c r="A12" t="s">
        <v>17</v>
      </c>
      <c r="B12">
        <v>2019</v>
      </c>
      <c r="C12" s="13">
        <v>0.60395097951645793</v>
      </c>
      <c r="D12">
        <v>0.59020257446555591</v>
      </c>
      <c r="E12">
        <v>0.61753703407090021</v>
      </c>
      <c r="F12">
        <f t="shared" ref="F12:F16" si="2">C12-D12</f>
        <v>1.3748405050902024E-2</v>
      </c>
      <c r="J12" s="1"/>
      <c r="K12" t="s">
        <v>19</v>
      </c>
      <c r="L12" t="s">
        <v>23</v>
      </c>
      <c r="M12">
        <v>2019</v>
      </c>
      <c r="N12" s="3">
        <v>0.67377206479309815</v>
      </c>
      <c r="O12">
        <v>0.66049174560525858</v>
      </c>
      <c r="P12">
        <v>0.68677925498208936</v>
      </c>
      <c r="T12" s="1"/>
      <c r="U12" t="s">
        <v>21</v>
      </c>
      <c r="V12" t="s">
        <v>59</v>
      </c>
      <c r="W12">
        <v>2019</v>
      </c>
      <c r="X12" s="13">
        <v>4.3513444814615512E-2</v>
      </c>
      <c r="Y12">
        <v>2.2533001029146515E-2</v>
      </c>
      <c r="Z12">
        <v>8.2382322580582659E-2</v>
      </c>
      <c r="AD12" s="1"/>
      <c r="AO12" s="1"/>
      <c r="AY12" s="1"/>
      <c r="BI12" s="1"/>
      <c r="BJ12" t="s">
        <v>78</v>
      </c>
      <c r="BK12" s="30">
        <v>3954.0718648181569</v>
      </c>
      <c r="BL12" t="s">
        <v>4</v>
      </c>
      <c r="BM12">
        <v>2019</v>
      </c>
      <c r="BN12" s="13">
        <v>5.0387948439604389E-2</v>
      </c>
      <c r="BO12">
        <v>3.8024271577954849E-2</v>
      </c>
      <c r="BP12">
        <v>6.6493826099739362E-2</v>
      </c>
      <c r="BS12" s="1"/>
      <c r="BT12" t="s">
        <v>64</v>
      </c>
      <c r="BU12">
        <v>2016</v>
      </c>
      <c r="BV12" s="3">
        <v>8.5014006150361376E-3</v>
      </c>
      <c r="BW12">
        <v>6.1321620676227564E-3</v>
      </c>
      <c r="BX12">
        <v>1.1775179176419067E-2</v>
      </c>
      <c r="BY12" s="16">
        <f t="shared" si="0"/>
        <v>2.3692385474133812E-3</v>
      </c>
      <c r="BZ12" s="1"/>
      <c r="CA12" t="s">
        <v>39</v>
      </c>
      <c r="CB12">
        <v>2019</v>
      </c>
      <c r="CC12" s="13">
        <v>0.12495816297921764</v>
      </c>
      <c r="CD12">
        <v>0.11629902570404092</v>
      </c>
      <c r="CE12">
        <v>0.13416414093940976</v>
      </c>
      <c r="CH12" s="14"/>
      <c r="CJ12" s="1"/>
      <c r="CK12" t="s">
        <v>50</v>
      </c>
      <c r="CL12">
        <v>2019</v>
      </c>
      <c r="CM12" s="13">
        <v>3.5022019975323067E-2</v>
      </c>
      <c r="CN12">
        <v>3.036242796006635E-2</v>
      </c>
      <c r="CO12">
        <v>4.0366929880362654E-2</v>
      </c>
      <c r="CW12" s="13"/>
      <c r="CZ12" s="1"/>
      <c r="DA12" t="s">
        <v>81</v>
      </c>
      <c r="DB12">
        <v>2016</v>
      </c>
      <c r="DC12" s="30">
        <v>12518.507474809763</v>
      </c>
      <c r="DD12">
        <v>8045.3959844163828</v>
      </c>
      <c r="DE12">
        <v>16991.618965203143</v>
      </c>
      <c r="DF12" s="22">
        <f t="shared" si="1"/>
        <v>4473.1114903933803</v>
      </c>
      <c r="DI12" s="1"/>
      <c r="DU12" s="1"/>
      <c r="DV12" t="s">
        <v>50</v>
      </c>
      <c r="DW12">
        <v>3</v>
      </c>
      <c r="DX12" s="13">
        <v>2.9700000000000001E-2</v>
      </c>
      <c r="EC12" s="25"/>
      <c r="ED12" s="29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5"/>
      <c r="FC12" s="27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5"/>
      <c r="FO12" s="26"/>
      <c r="FP12" s="23"/>
      <c r="FQ12" s="23"/>
      <c r="FR12" s="23"/>
      <c r="FS12" s="23"/>
      <c r="FT12" s="23"/>
      <c r="FU12" s="25"/>
      <c r="FV12" s="28"/>
      <c r="FW12" s="23"/>
      <c r="FX12" s="23"/>
      <c r="FY12" s="23"/>
      <c r="FZ12" s="23"/>
      <c r="GA12" s="23"/>
      <c r="GB12" s="23"/>
      <c r="GC12" s="23"/>
    </row>
    <row r="13" spans="1:185" x14ac:dyDescent="0.25">
      <c r="A13" t="s">
        <v>16</v>
      </c>
      <c r="B13">
        <v>2019</v>
      </c>
      <c r="C13" s="13">
        <v>0.19845780887133302</v>
      </c>
      <c r="D13">
        <v>0.18745323579724621</v>
      </c>
      <c r="E13">
        <v>0.20994149501207268</v>
      </c>
      <c r="F13">
        <f t="shared" si="2"/>
        <v>1.100457307408681E-2</v>
      </c>
      <c r="J13" s="1"/>
      <c r="K13" t="s">
        <v>19</v>
      </c>
      <c r="L13" t="s">
        <v>22</v>
      </c>
      <c r="M13">
        <v>2019</v>
      </c>
      <c r="N13" s="3">
        <v>0.14691437288596229</v>
      </c>
      <c r="O13">
        <v>0.13712283104029449</v>
      </c>
      <c r="P13">
        <v>0.15727765882939709</v>
      </c>
      <c r="T13" s="1"/>
      <c r="U13" t="s">
        <v>21</v>
      </c>
      <c r="V13" t="s">
        <v>16</v>
      </c>
      <c r="W13">
        <v>2019</v>
      </c>
      <c r="X13" s="13">
        <v>0.1344689693443884</v>
      </c>
      <c r="Y13">
        <v>0.11472510059951842</v>
      </c>
      <c r="Z13">
        <v>0.15700807382409948</v>
      </c>
      <c r="AD13" s="1"/>
      <c r="AO13" s="1"/>
      <c r="AY13" s="1"/>
      <c r="BI13" s="1"/>
      <c r="BJ13" t="s">
        <v>78</v>
      </c>
      <c r="BK13" s="30">
        <v>4384.9815786124436</v>
      </c>
      <c r="BL13" t="s">
        <v>3</v>
      </c>
      <c r="BM13">
        <v>2019</v>
      </c>
      <c r="BN13" s="13">
        <v>6.2250220212394305E-2</v>
      </c>
      <c r="BO13">
        <v>4.6863495120113084E-2</v>
      </c>
      <c r="BP13">
        <v>8.2252912552575747E-2</v>
      </c>
      <c r="BS13" s="1"/>
      <c r="BT13" t="s">
        <v>59</v>
      </c>
      <c r="BU13">
        <v>2016</v>
      </c>
      <c r="BV13" s="3">
        <v>6.3778912275385374E-2</v>
      </c>
      <c r="BW13">
        <v>5.705371734273873E-2</v>
      </c>
      <c r="BX13">
        <v>7.1236949545145395E-2</v>
      </c>
      <c r="BY13" s="16">
        <f>BV13-BW13</f>
        <v>6.7251949326466443E-3</v>
      </c>
      <c r="BZ13" s="1"/>
      <c r="CA13" t="s">
        <v>66</v>
      </c>
      <c r="CB13">
        <v>2019</v>
      </c>
      <c r="CC13" s="13">
        <v>5.7635581062435506E-2</v>
      </c>
      <c r="CD13">
        <v>5.169453948147644E-2</v>
      </c>
      <c r="CE13">
        <v>6.4213168749672547E-2</v>
      </c>
      <c r="CH13" s="14"/>
      <c r="CJ13" s="1"/>
      <c r="CK13" t="s">
        <v>44</v>
      </c>
      <c r="CL13">
        <v>2019</v>
      </c>
      <c r="CM13" s="13">
        <v>4.038212213692946E-2</v>
      </c>
      <c r="CN13">
        <v>3.5269975177684883E-2</v>
      </c>
      <c r="CO13">
        <v>4.6199756368715456E-2</v>
      </c>
      <c r="CW13" s="13"/>
      <c r="CZ13" s="1"/>
      <c r="DA13" t="s">
        <v>80</v>
      </c>
      <c r="DB13">
        <v>2016</v>
      </c>
      <c r="DC13" s="30">
        <v>11668.718458977975</v>
      </c>
      <c r="DD13">
        <v>7433.369654459495</v>
      </c>
      <c r="DE13">
        <v>15904.067263496456</v>
      </c>
      <c r="DF13" s="22">
        <f t="shared" si="1"/>
        <v>4235.3488045184804</v>
      </c>
      <c r="DI13" s="1"/>
      <c r="DU13" s="1"/>
      <c r="DV13" t="s">
        <v>48</v>
      </c>
      <c r="DW13">
        <v>2</v>
      </c>
      <c r="DX13" s="13">
        <v>1.9799999999999998E-2</v>
      </c>
      <c r="EC13" s="25"/>
      <c r="ED13" s="26"/>
      <c r="EE13" s="23"/>
      <c r="EF13" s="23"/>
      <c r="EG13" s="23"/>
      <c r="EH13" s="23"/>
      <c r="EI13" s="23"/>
      <c r="EJ13" s="23"/>
      <c r="EK13" s="23"/>
      <c r="EL13" s="23"/>
      <c r="EM13" s="23"/>
      <c r="EN13" s="26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5"/>
      <c r="FC13" s="27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5"/>
      <c r="FO13" s="26"/>
      <c r="FP13" s="23"/>
      <c r="FQ13" s="23"/>
      <c r="FR13" s="23"/>
      <c r="FS13" s="23"/>
      <c r="FT13" s="23"/>
      <c r="FU13" s="25"/>
      <c r="FV13" s="28"/>
      <c r="FW13" s="23"/>
      <c r="FX13" s="23"/>
      <c r="FY13" s="23"/>
      <c r="FZ13" s="23"/>
      <c r="GA13" s="23"/>
      <c r="GB13" s="23"/>
      <c r="GC13" s="23"/>
    </row>
    <row r="14" spans="1:185" x14ac:dyDescent="0.25">
      <c r="A14" t="s">
        <v>60</v>
      </c>
      <c r="B14">
        <v>2019</v>
      </c>
      <c r="C14" s="13">
        <v>3.4541978707928044E-2</v>
      </c>
      <c r="D14">
        <v>2.9879767555530991E-2</v>
      </c>
      <c r="E14">
        <v>3.9901724977536149E-2</v>
      </c>
      <c r="F14">
        <f t="shared" si="2"/>
        <v>4.6622111523970527E-3</v>
      </c>
      <c r="J14" s="1"/>
      <c r="K14" t="s">
        <v>19</v>
      </c>
      <c r="L14" t="s">
        <v>21</v>
      </c>
      <c r="M14">
        <v>2019</v>
      </c>
      <c r="N14" s="3">
        <v>0.10923977212877377</v>
      </c>
      <c r="O14">
        <v>0.10080526419066793</v>
      </c>
      <c r="P14">
        <v>0.11828716954482302</v>
      </c>
      <c r="T14" s="1"/>
      <c r="U14" t="s">
        <v>21</v>
      </c>
      <c r="V14" t="s">
        <v>60</v>
      </c>
      <c r="W14">
        <v>2019</v>
      </c>
      <c r="X14" s="13">
        <v>0.22694934986251997</v>
      </c>
      <c r="Y14">
        <v>0.17004987874630814</v>
      </c>
      <c r="Z14">
        <v>0.29609530182651778</v>
      </c>
      <c r="AD14" s="1"/>
      <c r="AO14" s="1"/>
      <c r="AY14" s="1"/>
      <c r="BI14" s="1"/>
      <c r="BJ14" t="s">
        <v>78</v>
      </c>
      <c r="BK14" s="30">
        <v>4999.7722874451574</v>
      </c>
      <c r="BL14" t="s">
        <v>2</v>
      </c>
      <c r="BM14">
        <v>2019</v>
      </c>
      <c r="BN14" s="13">
        <v>7.4556030265100437E-2</v>
      </c>
      <c r="BO14">
        <v>5.5889009127835419E-2</v>
      </c>
      <c r="BP14">
        <v>9.8805366330942085E-2</v>
      </c>
      <c r="BS14" s="1"/>
      <c r="BV14" s="13"/>
      <c r="BY14" s="16"/>
      <c r="BZ14" s="1"/>
      <c r="CH14" s="14"/>
      <c r="CJ14" s="1"/>
      <c r="CK14" t="s">
        <v>49</v>
      </c>
      <c r="CL14">
        <v>2019</v>
      </c>
      <c r="CM14" s="13">
        <v>7.2968179293762953E-2</v>
      </c>
      <c r="CN14">
        <v>6.615651316973685E-2</v>
      </c>
      <c r="CO14">
        <v>8.0420795474077086E-2</v>
      </c>
      <c r="CW14" s="13"/>
      <c r="CZ14" s="1"/>
      <c r="DA14" t="s">
        <v>67</v>
      </c>
      <c r="DB14">
        <v>2016</v>
      </c>
      <c r="DC14" s="30">
        <v>4605.9048933040476</v>
      </c>
      <c r="DD14">
        <v>1234.3712702017433</v>
      </c>
      <c r="DE14">
        <v>7977.4385164063515</v>
      </c>
      <c r="DF14" s="22">
        <f t="shared" si="1"/>
        <v>3371.5336231023043</v>
      </c>
      <c r="DI14" s="1"/>
      <c r="DU14" s="1"/>
      <c r="DV14" t="s">
        <v>80</v>
      </c>
      <c r="DW14">
        <v>2</v>
      </c>
      <c r="DX14" s="13">
        <v>1.9799999999999998E-2</v>
      </c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6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5"/>
      <c r="FC14" s="27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5"/>
      <c r="FO14" s="26"/>
      <c r="FP14" s="23"/>
      <c r="FQ14" s="23"/>
      <c r="FR14" s="23"/>
      <c r="FS14" s="23"/>
      <c r="FT14" s="23"/>
      <c r="FU14" s="25"/>
      <c r="FV14" s="28"/>
      <c r="FW14" s="23"/>
      <c r="FX14" s="23"/>
      <c r="FY14" s="23"/>
      <c r="FZ14" s="23"/>
      <c r="GA14" s="23"/>
      <c r="GB14" s="23"/>
      <c r="GC14" s="23"/>
    </row>
    <row r="15" spans="1:185" ht="30" x14ac:dyDescent="0.25">
      <c r="A15" s="17" t="s">
        <v>70</v>
      </c>
      <c r="B15">
        <v>2019</v>
      </c>
      <c r="C15" s="13">
        <v>7.8401960298909529E-2</v>
      </c>
      <c r="D15">
        <v>7.1281546232444121E-2</v>
      </c>
      <c r="E15">
        <v>8.6167650211765923E-2</v>
      </c>
      <c r="F15">
        <f t="shared" si="2"/>
        <v>7.1204140664654081E-3</v>
      </c>
      <c r="J15" s="1"/>
      <c r="K15" t="s">
        <v>19</v>
      </c>
      <c r="L15" t="s">
        <v>20</v>
      </c>
      <c r="M15">
        <v>2019</v>
      </c>
      <c r="N15" s="3">
        <v>2.3683076329716904E-2</v>
      </c>
      <c r="O15">
        <v>1.987636196949915E-2</v>
      </c>
      <c r="P15">
        <v>2.8197876514921241E-2</v>
      </c>
      <c r="T15" s="1"/>
      <c r="U15" t="s">
        <v>21</v>
      </c>
      <c r="V15" t="s">
        <v>84</v>
      </c>
      <c r="W15">
        <v>2019</v>
      </c>
      <c r="X15" s="13">
        <v>0.13955064376494428</v>
      </c>
      <c r="Y15">
        <v>0.10959380875266117</v>
      </c>
      <c r="Z15">
        <v>0.17607673532409668</v>
      </c>
      <c r="AD15" s="1"/>
      <c r="AO15" s="1"/>
      <c r="AY15" s="1"/>
      <c r="BI15" s="1"/>
      <c r="BJ15" t="s">
        <v>78</v>
      </c>
      <c r="BK15" s="30">
        <v>14640.678441222473</v>
      </c>
      <c r="BL15" t="s">
        <v>1</v>
      </c>
      <c r="BM15">
        <v>2019</v>
      </c>
      <c r="BN15" s="13">
        <v>8.7332322870074933E-2</v>
      </c>
      <c r="BO15">
        <v>7.0982217147283533E-2</v>
      </c>
      <c r="BP15">
        <v>0.10701470475702653</v>
      </c>
      <c r="BS15" s="1"/>
      <c r="BT15" t="s">
        <v>37</v>
      </c>
      <c r="BU15">
        <v>2019</v>
      </c>
      <c r="BV15" s="13">
        <v>0.37640412405275975</v>
      </c>
      <c r="BW15">
        <v>0.36305453274699728</v>
      </c>
      <c r="BX15">
        <v>0.38994406902101403</v>
      </c>
      <c r="BY15" s="16">
        <f t="shared" ref="BY15:BY22" si="3">BV15-BW15</f>
        <v>1.3349591305762465E-2</v>
      </c>
      <c r="BZ15" s="1"/>
      <c r="CH15" s="14"/>
      <c r="CJ15" s="1"/>
      <c r="CK15" t="s">
        <v>46</v>
      </c>
      <c r="CL15">
        <v>2019</v>
      </c>
      <c r="CM15" s="13">
        <v>8.6419607514004765E-2</v>
      </c>
      <c r="CN15">
        <v>7.8762681331535342E-2</v>
      </c>
      <c r="CO15">
        <v>9.4744348542257661E-2</v>
      </c>
      <c r="CW15" s="13"/>
      <c r="CZ15" s="1"/>
      <c r="DA15" t="s">
        <v>46</v>
      </c>
      <c r="DB15">
        <v>2016</v>
      </c>
      <c r="DC15" s="30">
        <v>6709.2244573801072</v>
      </c>
      <c r="DD15">
        <v>4278.0477124241206</v>
      </c>
      <c r="DE15">
        <v>9140.4012023360938</v>
      </c>
      <c r="DF15" s="22">
        <f t="shared" si="1"/>
        <v>2431.1767449559866</v>
      </c>
      <c r="DI15" s="1"/>
      <c r="DU15" s="1"/>
      <c r="DV15" t="s">
        <v>81</v>
      </c>
      <c r="DW15">
        <v>1</v>
      </c>
      <c r="DX15" s="13">
        <v>9.8999999999999991E-3</v>
      </c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6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5"/>
      <c r="FC15" s="27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5"/>
      <c r="FO15" s="26"/>
      <c r="FP15" s="23"/>
      <c r="FQ15" s="23"/>
      <c r="FR15" s="23"/>
      <c r="FS15" s="23"/>
      <c r="FT15" s="23"/>
      <c r="FU15" s="25"/>
      <c r="FV15" s="28"/>
      <c r="FW15" s="23"/>
      <c r="FX15" s="23"/>
      <c r="FY15" s="23"/>
      <c r="FZ15" s="23"/>
      <c r="GA15" s="23"/>
      <c r="GB15" s="23"/>
      <c r="GC15" s="23"/>
    </row>
    <row r="16" spans="1:185" ht="30" x14ac:dyDescent="0.25">
      <c r="A16" s="17" t="s">
        <v>71</v>
      </c>
      <c r="B16">
        <v>2019</v>
      </c>
      <c r="C16" s="13">
        <v>5.4615908854567699E-2</v>
      </c>
      <c r="D16">
        <v>4.851930908046214E-2</v>
      </c>
      <c r="E16">
        <v>6.1429107238766455E-2</v>
      </c>
      <c r="F16">
        <f t="shared" si="2"/>
        <v>6.0965997741055586E-3</v>
      </c>
      <c r="J16" s="1"/>
      <c r="K16" t="s">
        <v>19</v>
      </c>
      <c r="L16" t="s">
        <v>59</v>
      </c>
      <c r="M16">
        <v>2019</v>
      </c>
      <c r="N16" s="3">
        <v>4.6390713862448855E-2</v>
      </c>
      <c r="O16">
        <v>4.0789724611566353E-2</v>
      </c>
      <c r="P16">
        <v>5.271852624109593E-2</v>
      </c>
      <c r="T16" s="1"/>
      <c r="U16" t="s">
        <v>21</v>
      </c>
      <c r="V16" t="s">
        <v>85</v>
      </c>
      <c r="W16">
        <v>2019</v>
      </c>
      <c r="X16" s="13">
        <v>9.4236956373575514E-2</v>
      </c>
      <c r="Y16">
        <v>6.3821440710067748E-2</v>
      </c>
      <c r="Z16">
        <v>0.1370260343401363</v>
      </c>
      <c r="AD16" s="1"/>
      <c r="AO16" s="1"/>
      <c r="AY16" s="1"/>
      <c r="BI16" s="1"/>
      <c r="BJ16" t="s">
        <v>78</v>
      </c>
      <c r="BK16" s="30">
        <v>3303.3351539603746</v>
      </c>
      <c r="BL16" t="s">
        <v>0</v>
      </c>
      <c r="BM16">
        <v>2019</v>
      </c>
      <c r="BN16" s="13">
        <v>4.0490902533813142E-2</v>
      </c>
      <c r="BO16">
        <v>2.8668421515600308E-2</v>
      </c>
      <c r="BP16">
        <v>5.6903203564388313E-2</v>
      </c>
      <c r="BS16" s="1"/>
      <c r="BT16" t="s">
        <v>36</v>
      </c>
      <c r="BU16">
        <v>2019</v>
      </c>
      <c r="BV16" s="13">
        <v>0.21000123745715862</v>
      </c>
      <c r="BW16">
        <v>0.19899079492999328</v>
      </c>
      <c r="BX16">
        <v>0.22145247330941514</v>
      </c>
      <c r="BY16" s="16">
        <f t="shared" si="3"/>
        <v>1.1010442527165348E-2</v>
      </c>
      <c r="BZ16" s="1"/>
      <c r="CH16" s="14"/>
      <c r="CJ16" s="1"/>
      <c r="CK16" t="s">
        <v>58</v>
      </c>
      <c r="CL16">
        <v>2019</v>
      </c>
      <c r="CM16" s="13">
        <v>0.11973320419044518</v>
      </c>
      <c r="CN16">
        <v>0.11125033131027505</v>
      </c>
      <c r="CO16">
        <v>0.12876918208333074</v>
      </c>
      <c r="CW16" s="13"/>
      <c r="CZ16" s="1"/>
      <c r="DA16" t="s">
        <v>45</v>
      </c>
      <c r="DB16">
        <v>2016</v>
      </c>
      <c r="DC16" s="30">
        <v>31756.229841026841</v>
      </c>
      <c r="DD16">
        <v>13577.542577625278</v>
      </c>
      <c r="DE16">
        <v>49934.917104428401</v>
      </c>
      <c r="DF16" s="22">
        <f t="shared" si="1"/>
        <v>18178.687263401564</v>
      </c>
      <c r="DI16" s="1"/>
      <c r="DU16" s="1"/>
      <c r="DV16" t="s">
        <v>67</v>
      </c>
      <c r="DW16">
        <v>1</v>
      </c>
      <c r="DX16" s="13">
        <v>9.8999999999999991E-3</v>
      </c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6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5"/>
      <c r="FO16" s="26"/>
      <c r="FP16" s="23"/>
      <c r="FQ16" s="23"/>
      <c r="FR16" s="23"/>
      <c r="FS16" s="23"/>
      <c r="FT16" s="23"/>
      <c r="FU16" s="25"/>
      <c r="FV16" s="28"/>
      <c r="FW16" s="23"/>
      <c r="FX16" s="23"/>
      <c r="FY16" s="23"/>
      <c r="FZ16" s="23"/>
      <c r="GA16" s="23"/>
      <c r="GB16" s="23"/>
      <c r="GC16" s="23"/>
    </row>
    <row r="17" spans="1:185" x14ac:dyDescent="0.25">
      <c r="A17" t="s">
        <v>59</v>
      </c>
      <c r="B17">
        <v>2019</v>
      </c>
      <c r="C17" s="13">
        <v>3.0031363750803793E-2</v>
      </c>
      <c r="D17">
        <v>2.5705811094904833E-2</v>
      </c>
      <c r="E17">
        <v>3.5058591928538906E-2</v>
      </c>
      <c r="F17">
        <f>C17-D17</f>
        <v>4.32555265589896E-3</v>
      </c>
      <c r="J17" s="1"/>
      <c r="T17" s="1"/>
      <c r="AD17" s="1"/>
      <c r="AO17" s="1"/>
      <c r="AY17" s="1"/>
      <c r="BI17" s="1"/>
      <c r="BJ17" t="s">
        <v>77</v>
      </c>
      <c r="BK17" s="30">
        <v>2552.4455184791359</v>
      </c>
      <c r="BL17" t="s">
        <v>10</v>
      </c>
      <c r="BM17">
        <v>2019</v>
      </c>
      <c r="BN17" s="13">
        <v>0.12643469545027686</v>
      </c>
      <c r="BO17">
        <v>0.10799913738314061</v>
      </c>
      <c r="BP17">
        <v>0.14749685422441516</v>
      </c>
      <c r="BS17" s="1"/>
      <c r="BT17" t="s">
        <v>35</v>
      </c>
      <c r="BU17">
        <v>2019</v>
      </c>
      <c r="BV17" s="13">
        <v>0.1186019820986514</v>
      </c>
      <c r="BW17">
        <v>0.10932191457157628</v>
      </c>
      <c r="BX17">
        <v>0.12855610994455868</v>
      </c>
      <c r="BY17" s="16">
        <f t="shared" si="3"/>
        <v>9.2800675270751226E-3</v>
      </c>
      <c r="BZ17" s="1"/>
      <c r="CH17" s="14"/>
      <c r="CJ17" s="1"/>
      <c r="CK17" t="s">
        <v>51</v>
      </c>
      <c r="CL17">
        <v>2019</v>
      </c>
      <c r="CM17" s="13">
        <v>0.26136229784476928</v>
      </c>
      <c r="CN17">
        <v>0.24902418345887117</v>
      </c>
      <c r="CO17">
        <v>0.2740886035197056</v>
      </c>
      <c r="CW17" s="13"/>
      <c r="CZ17" s="1"/>
      <c r="DA17" t="s">
        <v>44</v>
      </c>
      <c r="DB17">
        <v>2016</v>
      </c>
      <c r="DC17" s="30">
        <v>10782.090233111969</v>
      </c>
      <c r="DD17">
        <v>6716.5060357675484</v>
      </c>
      <c r="DE17">
        <v>14847.674430456389</v>
      </c>
      <c r="DF17" s="22">
        <f t="shared" si="1"/>
        <v>4065.5841973444203</v>
      </c>
      <c r="DI17" s="1"/>
      <c r="DU17" s="1"/>
      <c r="DV17" t="s">
        <v>47</v>
      </c>
      <c r="DW17">
        <f>31-DW4</f>
        <v>15</v>
      </c>
      <c r="DX17" s="13">
        <v>0.15</v>
      </c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6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5"/>
      <c r="FO17" s="26"/>
      <c r="FP17" s="23"/>
      <c r="FQ17" s="23"/>
      <c r="FR17" s="23"/>
      <c r="FS17" s="23"/>
      <c r="FT17" s="23"/>
      <c r="FU17" s="25"/>
      <c r="FV17" s="28"/>
      <c r="FW17" s="23"/>
      <c r="FX17" s="23"/>
      <c r="FY17" s="23"/>
      <c r="FZ17" s="23"/>
      <c r="GA17" s="23"/>
      <c r="GB17" s="23"/>
      <c r="GC17" s="23"/>
    </row>
    <row r="18" spans="1:185" x14ac:dyDescent="0.25">
      <c r="J18" s="1"/>
      <c r="T18" s="1"/>
      <c r="U18" t="s">
        <v>23</v>
      </c>
      <c r="V18" t="s">
        <v>72</v>
      </c>
      <c r="W18">
        <v>2019</v>
      </c>
      <c r="X18" s="13">
        <v>0.77274217792301847</v>
      </c>
      <c r="Y18">
        <v>0.75683394466161236</v>
      </c>
      <c r="Z18">
        <v>0.78790133523716421</v>
      </c>
      <c r="AD18" s="1"/>
      <c r="AO18" s="1"/>
      <c r="AY18" s="1"/>
      <c r="BI18" s="1"/>
      <c r="BJ18" t="s">
        <v>77</v>
      </c>
      <c r="BK18" s="30">
        <v>3954.0718648181569</v>
      </c>
      <c r="BL18" t="s">
        <v>4</v>
      </c>
      <c r="BM18">
        <v>2019</v>
      </c>
      <c r="BN18" s="13">
        <v>0.14939288618038593</v>
      </c>
      <c r="BO18">
        <v>0.1263851366851175</v>
      </c>
      <c r="BP18">
        <v>0.17574648043397864</v>
      </c>
      <c r="BS18" s="1"/>
      <c r="BT18" t="s">
        <v>62</v>
      </c>
      <c r="BU18">
        <v>2019</v>
      </c>
      <c r="BV18" s="13">
        <v>7.3192414751153012E-2</v>
      </c>
      <c r="BW18">
        <v>6.6329957103360884E-2</v>
      </c>
      <c r="BX18">
        <v>8.0703489232042624E-2</v>
      </c>
      <c r="BY18" s="16">
        <f t="shared" si="3"/>
        <v>6.8624576477921279E-3</v>
      </c>
      <c r="BZ18" s="1"/>
      <c r="CH18" s="14"/>
      <c r="CJ18" s="1"/>
      <c r="CW18" s="13"/>
      <c r="CZ18" s="1"/>
      <c r="DA18" t="s">
        <v>43</v>
      </c>
      <c r="DB18">
        <v>2016</v>
      </c>
      <c r="DC18" s="30">
        <v>17135.975667093211</v>
      </c>
      <c r="DD18">
        <v>6275.8136095754835</v>
      </c>
      <c r="DE18">
        <v>27996.13772461094</v>
      </c>
      <c r="DF18" s="22">
        <f t="shared" si="1"/>
        <v>10860.162057517728</v>
      </c>
      <c r="DI18" s="1"/>
      <c r="DU18" s="1"/>
      <c r="DV18" t="s">
        <v>59</v>
      </c>
      <c r="DW18">
        <v>7</v>
      </c>
      <c r="DX18" s="13">
        <v>6.93E-2</v>
      </c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6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5"/>
      <c r="FO18" s="26"/>
      <c r="FP18" s="23"/>
      <c r="FQ18" s="23"/>
      <c r="FR18" s="23"/>
      <c r="FS18" s="23"/>
      <c r="FT18" s="23"/>
      <c r="FU18" s="25"/>
      <c r="FV18" s="28"/>
      <c r="FW18" s="23"/>
      <c r="FX18" s="23"/>
      <c r="FY18" s="23"/>
      <c r="FZ18" s="23"/>
      <c r="GA18" s="23"/>
      <c r="GB18" s="23"/>
      <c r="GC18" s="23"/>
    </row>
    <row r="19" spans="1:185" x14ac:dyDescent="0.25">
      <c r="J19" s="1"/>
      <c r="T19" s="1"/>
      <c r="U19" t="s">
        <v>23</v>
      </c>
      <c r="V19" t="s">
        <v>59</v>
      </c>
      <c r="W19">
        <v>2019</v>
      </c>
      <c r="X19" s="13">
        <v>0.22461910548447123</v>
      </c>
      <c r="Y19">
        <v>0.16573418422527403</v>
      </c>
      <c r="Z19">
        <v>0.29697808973171758</v>
      </c>
      <c r="AD19" s="1"/>
      <c r="AO19" s="1"/>
      <c r="AY19" s="1"/>
      <c r="BI19" s="1"/>
      <c r="BJ19" t="s">
        <v>77</v>
      </c>
      <c r="BK19" s="30">
        <v>4384.9815786124436</v>
      </c>
      <c r="BL19" t="s">
        <v>3</v>
      </c>
      <c r="BM19">
        <v>2019</v>
      </c>
      <c r="BN19" s="13">
        <v>0.15501157679290878</v>
      </c>
      <c r="BO19">
        <v>0.12996941778587959</v>
      </c>
      <c r="BP19">
        <v>0.18385913731167178</v>
      </c>
      <c r="BS19" s="1"/>
      <c r="BT19" t="s">
        <v>34</v>
      </c>
      <c r="BU19">
        <v>2019</v>
      </c>
      <c r="BV19" s="13">
        <v>6.8653863867820575E-2</v>
      </c>
      <c r="BW19">
        <v>6.2021872899978438E-2</v>
      </c>
      <c r="BX19">
        <v>7.5937600195827501E-2</v>
      </c>
      <c r="BY19" s="16">
        <f t="shared" si="3"/>
        <v>6.6319909678421371E-3</v>
      </c>
      <c r="BZ19" s="1"/>
      <c r="CJ19" s="1"/>
      <c r="CW19" s="13"/>
      <c r="CZ19" s="1"/>
      <c r="DC19" s="30"/>
      <c r="DI19" s="1"/>
      <c r="DU19" s="1"/>
      <c r="DX19" s="21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5"/>
      <c r="FO19" s="26"/>
      <c r="FP19" s="23"/>
      <c r="FQ19" s="23"/>
      <c r="FR19" s="23"/>
      <c r="FS19" s="23"/>
      <c r="FT19" s="23"/>
      <c r="FU19" s="25"/>
      <c r="FV19" s="28"/>
      <c r="FW19" s="23"/>
      <c r="FX19" s="23"/>
      <c r="FY19" s="23"/>
      <c r="FZ19" s="23"/>
      <c r="GA19" s="23"/>
      <c r="GB19" s="23"/>
      <c r="GC19" s="23"/>
    </row>
    <row r="20" spans="1:185" x14ac:dyDescent="0.25">
      <c r="J20" s="1"/>
      <c r="T20" s="1"/>
      <c r="U20" t="s">
        <v>23</v>
      </c>
      <c r="V20" t="s">
        <v>16</v>
      </c>
      <c r="W20">
        <v>2019</v>
      </c>
      <c r="X20" s="13">
        <v>0.63931375333710061</v>
      </c>
      <c r="Y20">
        <v>0.60881583630386427</v>
      </c>
      <c r="Z20">
        <v>0.66872773267337648</v>
      </c>
      <c r="AD20" s="1"/>
      <c r="AO20" s="1"/>
      <c r="AY20" s="1"/>
      <c r="BI20" s="1"/>
      <c r="BJ20" t="s">
        <v>77</v>
      </c>
      <c r="BK20" s="30">
        <v>4999.7722874451574</v>
      </c>
      <c r="BL20" t="s">
        <v>2</v>
      </c>
      <c r="BM20">
        <v>2019</v>
      </c>
      <c r="BN20" s="13">
        <v>0.1950721919744989</v>
      </c>
      <c r="BO20">
        <v>0.1646867073708333</v>
      </c>
      <c r="BP20">
        <v>0.22952347984769919</v>
      </c>
      <c r="BS20" s="1"/>
      <c r="BT20" t="s">
        <v>63</v>
      </c>
      <c r="BU20">
        <v>2019</v>
      </c>
      <c r="BV20" s="13">
        <v>4.7210496369307492E-2</v>
      </c>
      <c r="BW20">
        <v>4.146413035846231E-2</v>
      </c>
      <c r="BX20">
        <v>5.3708608708053295E-2</v>
      </c>
      <c r="BY20" s="16">
        <f t="shared" si="3"/>
        <v>5.7463660108451817E-3</v>
      </c>
      <c r="BZ20" s="1"/>
      <c r="CJ20" s="1"/>
      <c r="CW20" s="13"/>
      <c r="CZ20" s="1"/>
      <c r="DC20" s="30"/>
      <c r="DF20" s="22"/>
      <c r="DI20" s="1"/>
      <c r="DU20" s="1"/>
      <c r="DX20" s="21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</row>
    <row r="21" spans="1:185" x14ac:dyDescent="0.25">
      <c r="J21" s="1"/>
      <c r="T21" s="1"/>
      <c r="U21" t="s">
        <v>25</v>
      </c>
      <c r="V21" t="s">
        <v>60</v>
      </c>
      <c r="W21">
        <v>2019</v>
      </c>
      <c r="X21" s="13">
        <v>0.55239351790885105</v>
      </c>
      <c r="Y21">
        <v>0.47820586952925886</v>
      </c>
      <c r="Z21">
        <v>0.6243197448836757</v>
      </c>
      <c r="AD21" s="1"/>
      <c r="AO21" s="1"/>
      <c r="AY21" s="1"/>
      <c r="BI21" s="1"/>
      <c r="BJ21" t="s">
        <v>77</v>
      </c>
      <c r="BK21" s="30">
        <v>14640.678441222473</v>
      </c>
      <c r="BL21" t="s">
        <v>1</v>
      </c>
      <c r="BM21">
        <v>2019</v>
      </c>
      <c r="BN21" s="13">
        <v>0.17670684459807351</v>
      </c>
      <c r="BO21">
        <v>0.15370690260766096</v>
      </c>
      <c r="BP21">
        <v>0.2023255922121486</v>
      </c>
      <c r="BS21" s="1"/>
      <c r="BT21" t="s">
        <v>33</v>
      </c>
      <c r="BU21">
        <v>2019</v>
      </c>
      <c r="BV21" s="13">
        <v>3.6130275327200131E-2</v>
      </c>
      <c r="BW21">
        <v>3.1104235292867183E-2</v>
      </c>
      <c r="BX21">
        <v>4.1933308968794894E-2</v>
      </c>
      <c r="BY21" s="16">
        <f t="shared" si="3"/>
        <v>5.0260400343329487E-3</v>
      </c>
      <c r="BZ21" s="1"/>
      <c r="CH21" s="14"/>
      <c r="CJ21" s="1"/>
      <c r="CW21" s="13"/>
      <c r="CZ21" s="1"/>
      <c r="DA21" t="s">
        <v>59</v>
      </c>
      <c r="DB21">
        <v>2019</v>
      </c>
      <c r="DC21" s="30">
        <v>1970.223478932247</v>
      </c>
      <c r="DD21">
        <v>1500.2999391764031</v>
      </c>
      <c r="DE21">
        <v>2440.1470186880911</v>
      </c>
      <c r="DF21" s="22">
        <f t="shared" ref="DF21:DF34" si="4">DC21-DD21</f>
        <v>469.92353975584388</v>
      </c>
      <c r="DI21" s="1"/>
      <c r="DU21" s="1"/>
      <c r="DX21" s="21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</row>
    <row r="22" spans="1:185" x14ac:dyDescent="0.25">
      <c r="J22" s="1"/>
      <c r="T22" s="1"/>
      <c r="U22" t="s">
        <v>23</v>
      </c>
      <c r="V22" t="s">
        <v>84</v>
      </c>
      <c r="W22">
        <v>2019</v>
      </c>
      <c r="X22" s="13">
        <v>0.54653090344368715</v>
      </c>
      <c r="Y22">
        <v>0.49744421687401236</v>
      </c>
      <c r="Z22">
        <v>0.59472919839327365</v>
      </c>
      <c r="AD22" s="1"/>
      <c r="AO22" s="1"/>
      <c r="AY22" s="1"/>
      <c r="BI22" s="1"/>
      <c r="BJ22" t="s">
        <v>77</v>
      </c>
      <c r="BK22" s="30">
        <v>3303.3351539603746</v>
      </c>
      <c r="BL22" t="s">
        <v>0</v>
      </c>
      <c r="BM22">
        <v>2019</v>
      </c>
      <c r="BN22" s="13">
        <v>0.15280207676748336</v>
      </c>
      <c r="BO22">
        <v>0.1284617146460843</v>
      </c>
      <c r="BP22">
        <v>0.1807976200823368</v>
      </c>
      <c r="BS22" s="1"/>
      <c r="BT22" t="s">
        <v>64</v>
      </c>
      <c r="BU22">
        <v>2019</v>
      </c>
      <c r="BV22" s="13">
        <v>7.4472089502408403E-3</v>
      </c>
      <c r="BW22">
        <v>5.4565633793075214E-3</v>
      </c>
      <c r="BX22">
        <v>1.0156658869865116E-2</v>
      </c>
      <c r="BY22" s="16">
        <f t="shared" si="3"/>
        <v>1.9906455709333189E-3</v>
      </c>
      <c r="BZ22" s="1"/>
      <c r="CH22" s="14"/>
      <c r="CJ22" s="1"/>
      <c r="CW22" s="13"/>
      <c r="CZ22" s="1"/>
      <c r="DA22" t="s">
        <v>47</v>
      </c>
      <c r="DB22">
        <v>2019</v>
      </c>
      <c r="DC22" s="30">
        <v>5513.4813742315291</v>
      </c>
      <c r="DD22">
        <v>4325.3001897079866</v>
      </c>
      <c r="DE22">
        <v>6701.6625587550716</v>
      </c>
      <c r="DF22" s="22">
        <f>DC22-DD22</f>
        <v>1188.1811845235425</v>
      </c>
      <c r="DI22" s="1"/>
      <c r="DU22" s="1"/>
      <c r="DX22" s="21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</row>
    <row r="23" spans="1:185" x14ac:dyDescent="0.25">
      <c r="J23" s="1"/>
      <c r="T23" s="1"/>
      <c r="U23" t="s">
        <v>25</v>
      </c>
      <c r="V23" t="s">
        <v>85</v>
      </c>
      <c r="W23">
        <v>2019</v>
      </c>
      <c r="X23" s="13">
        <v>0.210952920234144</v>
      </c>
      <c r="Y23">
        <v>0.16769805018397735</v>
      </c>
      <c r="Z23">
        <v>0.26185453713245094</v>
      </c>
      <c r="AD23" s="1"/>
      <c r="AO23" s="1"/>
      <c r="AY23" s="1"/>
      <c r="BI23" s="1"/>
      <c r="BJ23" t="s">
        <v>79</v>
      </c>
      <c r="BK23" s="30">
        <v>2552.4455184791359</v>
      </c>
      <c r="BL23" t="s">
        <v>10</v>
      </c>
      <c r="BM23">
        <v>2019</v>
      </c>
      <c r="BN23" s="13">
        <v>3.3210839622838169E-2</v>
      </c>
      <c r="BO23">
        <v>2.4372457415923039E-2</v>
      </c>
      <c r="BP23">
        <v>4.5106173235911012E-2</v>
      </c>
      <c r="BS23" s="1"/>
      <c r="BT23" t="s">
        <v>59</v>
      </c>
      <c r="BU23">
        <v>2019</v>
      </c>
      <c r="BV23" s="13">
        <v>6.2358397125708211E-2</v>
      </c>
      <c r="BW23">
        <v>5.5817225970584673E-2</v>
      </c>
      <c r="BX23">
        <v>6.9609608340924875E-2</v>
      </c>
      <c r="BY23" s="16">
        <f>BV23-BW23</f>
        <v>6.5411711551235374E-3</v>
      </c>
      <c r="BZ23" s="1"/>
      <c r="CH23" s="14"/>
      <c r="CJ23" s="1"/>
      <c r="CW23" s="13"/>
      <c r="CZ23" s="1"/>
      <c r="DA23" t="s">
        <v>51</v>
      </c>
      <c r="DB23">
        <v>2019</v>
      </c>
      <c r="DC23" s="30">
        <v>2867.0533624144964</v>
      </c>
      <c r="DD23">
        <v>2382.6334116353219</v>
      </c>
      <c r="DE23">
        <v>3351.4733131936709</v>
      </c>
      <c r="DF23" s="22">
        <f t="shared" si="4"/>
        <v>484.41995077917454</v>
      </c>
      <c r="DI23" s="1"/>
      <c r="DU23" s="1"/>
      <c r="DX23" s="21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8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</row>
    <row r="24" spans="1:185" x14ac:dyDescent="0.25">
      <c r="J24" s="1"/>
      <c r="T24" s="1"/>
      <c r="AD24" s="1"/>
      <c r="AO24" s="1"/>
      <c r="AY24" s="1"/>
      <c r="BI24" s="1"/>
      <c r="BJ24" t="s">
        <v>79</v>
      </c>
      <c r="BK24" s="30">
        <v>3954.0718648181569</v>
      </c>
      <c r="BL24" t="s">
        <v>4</v>
      </c>
      <c r="BM24">
        <v>2019</v>
      </c>
      <c r="BN24" s="13">
        <v>5.7869058116927975E-2</v>
      </c>
      <c r="BO24">
        <v>4.4224219833100487E-2</v>
      </c>
      <c r="BP24">
        <v>7.5391761835520571E-2</v>
      </c>
      <c r="BS24" s="1"/>
      <c r="BZ24" s="1"/>
      <c r="CH24" s="14"/>
      <c r="CJ24" s="1"/>
      <c r="CW24" s="13"/>
      <c r="CZ24" s="1"/>
      <c r="DA24" t="s">
        <v>58</v>
      </c>
      <c r="DB24">
        <v>2019</v>
      </c>
      <c r="DC24" s="30">
        <v>2986.6746604526725</v>
      </c>
      <c r="DD24">
        <v>2386.578923721539</v>
      </c>
      <c r="DE24">
        <v>3586.7703971838059</v>
      </c>
      <c r="DF24" s="22">
        <f t="shared" si="4"/>
        <v>600.09573673113346</v>
      </c>
      <c r="DI24" s="1"/>
      <c r="DU24" s="1"/>
      <c r="DX24" s="21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8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</row>
    <row r="25" spans="1:185" x14ac:dyDescent="0.25">
      <c r="J25" s="1"/>
      <c r="T25" s="1"/>
      <c r="U25" t="s">
        <v>59</v>
      </c>
      <c r="V25" t="s">
        <v>72</v>
      </c>
      <c r="W25">
        <v>2019</v>
      </c>
      <c r="X25" s="13">
        <v>2.7040322761896808E-2</v>
      </c>
      <c r="Y25">
        <v>2.1530971069212444E-2</v>
      </c>
      <c r="Z25">
        <v>3.3910552294234793E-2</v>
      </c>
      <c r="AD25" s="1"/>
      <c r="AO25" s="1"/>
      <c r="AY25" s="1"/>
      <c r="BI25" s="1"/>
      <c r="BJ25" t="s">
        <v>79</v>
      </c>
      <c r="BK25" s="30">
        <v>4384.9815786124436</v>
      </c>
      <c r="BL25" t="s">
        <v>3</v>
      </c>
      <c r="BM25">
        <v>2019</v>
      </c>
      <c r="BN25" s="13">
        <v>5.9391138438960558E-2</v>
      </c>
      <c r="BO25">
        <v>4.4481392698814064E-2</v>
      </c>
      <c r="BP25">
        <v>7.8885897702826197E-2</v>
      </c>
      <c r="BS25" s="1"/>
      <c r="BZ25" s="1"/>
      <c r="CH25" s="14"/>
      <c r="CJ25" s="1"/>
      <c r="CW25" s="13"/>
      <c r="CZ25" s="1"/>
      <c r="DA25" t="s">
        <v>50</v>
      </c>
      <c r="DB25">
        <v>2019</v>
      </c>
      <c r="DC25" s="30">
        <v>3222.2365281836232</v>
      </c>
      <c r="DD25">
        <v>1823.7891812633968</v>
      </c>
      <c r="DE25">
        <v>4620.6838751038495</v>
      </c>
      <c r="DF25" s="22">
        <f t="shared" si="4"/>
        <v>1398.4473469202264</v>
      </c>
      <c r="DI25" s="1"/>
      <c r="DU25" s="1"/>
      <c r="DX25" s="21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8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</row>
    <row r="26" spans="1:185" x14ac:dyDescent="0.25">
      <c r="J26" s="1"/>
      <c r="T26" s="1"/>
      <c r="U26" t="s">
        <v>59</v>
      </c>
      <c r="V26" t="s">
        <v>59</v>
      </c>
      <c r="W26">
        <v>2019</v>
      </c>
      <c r="X26" s="13">
        <v>0.62704852500613684</v>
      </c>
      <c r="Y26">
        <v>0.54956577149725172</v>
      </c>
      <c r="Z26">
        <v>0.69851467266587286</v>
      </c>
      <c r="AD26" s="1"/>
      <c r="AO26" s="1"/>
      <c r="AY26" s="1"/>
      <c r="BI26" s="1"/>
      <c r="BJ26" t="s">
        <v>79</v>
      </c>
      <c r="BK26" s="30">
        <v>4999.7722874451574</v>
      </c>
      <c r="BL26" t="s">
        <v>2</v>
      </c>
      <c r="BM26">
        <v>2019</v>
      </c>
      <c r="BN26" s="13">
        <v>5.1123893622661058E-2</v>
      </c>
      <c r="BO26">
        <v>3.5874665796223754E-2</v>
      </c>
      <c r="BP26">
        <v>7.2368557367060368E-2</v>
      </c>
      <c r="BS26" s="1"/>
      <c r="BZ26" s="1"/>
      <c r="CH26" s="14"/>
      <c r="CJ26" s="1"/>
      <c r="CW26" s="13"/>
      <c r="CZ26" s="1"/>
      <c r="DA26" t="s">
        <v>49</v>
      </c>
      <c r="DB26">
        <v>2019</v>
      </c>
      <c r="DC26" s="30">
        <v>3230.8100743924597</v>
      </c>
      <c r="DD26">
        <v>2314.4421211167332</v>
      </c>
      <c r="DE26">
        <v>4147.1780276681866</v>
      </c>
      <c r="DF26" s="22">
        <f t="shared" si="4"/>
        <v>916.36795327572645</v>
      </c>
      <c r="DI26" s="1"/>
      <c r="DU26" s="1"/>
      <c r="DX26" s="21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8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</row>
    <row r="27" spans="1:185" x14ac:dyDescent="0.25">
      <c r="J27" s="1"/>
      <c r="T27" s="1"/>
      <c r="U27" t="s">
        <v>59</v>
      </c>
      <c r="V27" t="s">
        <v>16</v>
      </c>
      <c r="W27">
        <v>2019</v>
      </c>
      <c r="X27" s="13">
        <v>1.6927784078048552E-2</v>
      </c>
      <c r="Y27">
        <v>1.0766214156605542E-2</v>
      </c>
      <c r="Z27">
        <v>2.6521118628396734E-2</v>
      </c>
      <c r="AD27" s="1"/>
      <c r="AO27" s="1"/>
      <c r="AY27" s="1"/>
      <c r="BI27" s="1"/>
      <c r="BJ27" t="s">
        <v>79</v>
      </c>
      <c r="BK27" s="30">
        <v>14640.678441222473</v>
      </c>
      <c r="BL27" t="s">
        <v>1</v>
      </c>
      <c r="BM27">
        <v>2019</v>
      </c>
      <c r="BN27" s="13">
        <v>7.4910218116726934E-2</v>
      </c>
      <c r="BO27">
        <v>5.9879228772301001E-2</v>
      </c>
      <c r="BP27">
        <v>9.3339700842402382E-2</v>
      </c>
      <c r="BS27" s="1"/>
      <c r="BZ27" s="1"/>
      <c r="CH27" s="14"/>
      <c r="CJ27" s="1"/>
      <c r="CW27" s="13"/>
      <c r="CZ27" s="1"/>
      <c r="DA27" t="s">
        <v>48</v>
      </c>
      <c r="DB27">
        <v>2019</v>
      </c>
      <c r="DC27" s="30">
        <v>3361.8478666606575</v>
      </c>
      <c r="DD27">
        <v>1285.0368262352904</v>
      </c>
      <c r="DE27">
        <v>5438.6589070860246</v>
      </c>
      <c r="DF27" s="22">
        <f t="shared" si="4"/>
        <v>2076.8110404253671</v>
      </c>
      <c r="DI27" s="1"/>
      <c r="DU27" s="1"/>
      <c r="DX27" s="21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8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</row>
    <row r="28" spans="1:185" x14ac:dyDescent="0.25">
      <c r="J28" s="1"/>
      <c r="T28" s="1"/>
      <c r="U28" t="s">
        <v>59</v>
      </c>
      <c r="V28" t="s">
        <v>60</v>
      </c>
      <c r="W28">
        <v>2019</v>
      </c>
      <c r="X28" s="13">
        <v>1.2141207206792605E-2</v>
      </c>
      <c r="Y28">
        <v>3.8113526124961676E-3</v>
      </c>
      <c r="Z28">
        <v>3.7982153905861203E-2</v>
      </c>
      <c r="AD28" s="1"/>
      <c r="AO28" s="1"/>
      <c r="AY28" s="1"/>
      <c r="BI28" s="1"/>
      <c r="BJ28" t="s">
        <v>79</v>
      </c>
      <c r="BK28" s="30">
        <v>3303.3351539603746</v>
      </c>
      <c r="BL28" t="s">
        <v>0</v>
      </c>
      <c r="BM28">
        <v>2019</v>
      </c>
      <c r="BN28" s="13">
        <v>4.1206262001062303E-2</v>
      </c>
      <c r="BO28">
        <v>2.8904569265456002E-2</v>
      </c>
      <c r="BP28">
        <v>5.8428504750369752E-2</v>
      </c>
      <c r="BS28" s="1"/>
      <c r="BZ28" s="1"/>
      <c r="CH28" s="14"/>
      <c r="CJ28" s="1"/>
      <c r="CW28" s="13"/>
      <c r="CZ28" s="1"/>
      <c r="DA28" t="s">
        <v>81</v>
      </c>
      <c r="DB28">
        <v>2019</v>
      </c>
      <c r="DC28" s="30">
        <v>4928.1086564928173</v>
      </c>
      <c r="DD28">
        <v>2994.3166700392085</v>
      </c>
      <c r="DE28">
        <v>6861.9006429464262</v>
      </c>
      <c r="DF28" s="22">
        <f t="shared" si="4"/>
        <v>1933.7919864536088</v>
      </c>
      <c r="DI28" s="1"/>
      <c r="DU28" s="1"/>
      <c r="DX28" s="21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8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</row>
    <row r="29" spans="1:185" x14ac:dyDescent="0.25">
      <c r="J29" s="1"/>
      <c r="T29" s="1"/>
      <c r="U29" t="s">
        <v>59</v>
      </c>
      <c r="V29" t="s">
        <v>84</v>
      </c>
      <c r="W29">
        <v>2019</v>
      </c>
      <c r="X29" s="13">
        <v>1.6486150224238112E-2</v>
      </c>
      <c r="Y29">
        <v>8.1171408006661463E-3</v>
      </c>
      <c r="Z29">
        <v>3.3195078807601863E-2</v>
      </c>
      <c r="AD29" s="1"/>
      <c r="AO29" s="1"/>
      <c r="AP29" s="12"/>
      <c r="AR29" s="4"/>
      <c r="AV29" s="11"/>
      <c r="AW29" s="7"/>
      <c r="AY29" s="1"/>
      <c r="BI29" s="1"/>
      <c r="BJ29" t="s">
        <v>76</v>
      </c>
      <c r="BK29" s="30">
        <v>2552.4455184791359</v>
      </c>
      <c r="BL29" t="s">
        <v>10</v>
      </c>
      <c r="BM29">
        <v>2019</v>
      </c>
      <c r="BN29" s="13">
        <v>0.13553938483557593</v>
      </c>
      <c r="BO29">
        <v>0.1160480350933273</v>
      </c>
      <c r="BP29">
        <v>0.15772036441574044</v>
      </c>
      <c r="BS29" s="1"/>
      <c r="BZ29" s="1"/>
      <c r="CH29" s="14"/>
      <c r="CJ29" s="1"/>
      <c r="CW29" s="13"/>
      <c r="CZ29" s="1"/>
      <c r="DA29" t="s">
        <v>80</v>
      </c>
      <c r="DB29">
        <v>2019</v>
      </c>
      <c r="DC29" s="30">
        <v>5051.3152648339492</v>
      </c>
      <c r="DD29">
        <v>3542.8651140565107</v>
      </c>
      <c r="DE29">
        <v>6559.7654156113877</v>
      </c>
      <c r="DF29" s="22">
        <f t="shared" si="4"/>
        <v>1508.4501507774385</v>
      </c>
      <c r="DI29" s="1"/>
      <c r="DU29" s="1"/>
      <c r="DX29" s="21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</row>
    <row r="30" spans="1:185" x14ac:dyDescent="0.25">
      <c r="J30" s="1"/>
      <c r="T30" s="1"/>
      <c r="U30" t="s">
        <v>59</v>
      </c>
      <c r="V30" t="s">
        <v>85</v>
      </c>
      <c r="W30">
        <v>2019</v>
      </c>
      <c r="X30" s="13">
        <v>0.11273607774479384</v>
      </c>
      <c r="Y30">
        <v>7.9850956507157886E-2</v>
      </c>
      <c r="Z30">
        <v>0.15685565615064695</v>
      </c>
      <c r="AD30" s="1"/>
      <c r="AO30" s="1"/>
      <c r="AP30" s="12"/>
      <c r="AR30" s="4"/>
      <c r="AV30" s="11"/>
      <c r="AW30" s="7"/>
      <c r="AY30" s="1"/>
      <c r="BI30" s="1"/>
      <c r="BJ30" t="s">
        <v>76</v>
      </c>
      <c r="BK30" s="30">
        <v>3954.0718648181569</v>
      </c>
      <c r="BL30" t="s">
        <v>4</v>
      </c>
      <c r="BM30">
        <v>2019</v>
      </c>
      <c r="BN30" s="13">
        <v>0.18486065924457198</v>
      </c>
      <c r="BO30">
        <v>0.15916525241507484</v>
      </c>
      <c r="BP30">
        <v>0.21365025902386611</v>
      </c>
      <c r="BS30" s="1"/>
      <c r="BZ30" s="1"/>
      <c r="CH30" s="14"/>
      <c r="CJ30" s="1"/>
      <c r="CW30" s="13"/>
      <c r="CZ30" s="1"/>
      <c r="DA30" t="s">
        <v>67</v>
      </c>
      <c r="DB30">
        <v>2019</v>
      </c>
      <c r="DC30" s="30">
        <v>5306.7867687841181</v>
      </c>
      <c r="DD30">
        <v>2245.9259171502945</v>
      </c>
      <c r="DE30">
        <v>8367.6476204179417</v>
      </c>
      <c r="DF30" s="22">
        <f t="shared" si="4"/>
        <v>3060.8608516338236</v>
      </c>
      <c r="DI30" s="1"/>
      <c r="DU30" s="1"/>
      <c r="DX30" s="21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8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</row>
    <row r="31" spans="1:185" x14ac:dyDescent="0.25">
      <c r="J31" s="1"/>
      <c r="T31" s="1"/>
      <c r="AD31" s="1"/>
      <c r="AO31" s="1"/>
      <c r="AP31" s="12"/>
      <c r="AR31" s="4"/>
      <c r="AV31" s="11"/>
      <c r="AW31" s="7"/>
      <c r="AY31" s="1"/>
      <c r="BI31" s="1"/>
      <c r="BJ31" t="s">
        <v>76</v>
      </c>
      <c r="BK31" s="30">
        <v>4384.9815786124436</v>
      </c>
      <c r="BL31" t="s">
        <v>3</v>
      </c>
      <c r="BM31">
        <v>2019</v>
      </c>
      <c r="BN31" s="13">
        <v>0.12932388121781371</v>
      </c>
      <c r="BO31">
        <v>0.10728842910048002</v>
      </c>
      <c r="BP31">
        <v>0.15509878836825131</v>
      </c>
      <c r="BS31" s="1"/>
      <c r="BZ31" s="1"/>
      <c r="CH31" s="14"/>
      <c r="CJ31" s="1"/>
      <c r="CW31" s="13"/>
      <c r="CZ31" s="1"/>
      <c r="DA31" t="s">
        <v>46</v>
      </c>
      <c r="DB31">
        <v>2019</v>
      </c>
      <c r="DC31" s="30">
        <v>10479.360523821806</v>
      </c>
      <c r="DD31">
        <v>-1531.929029523375</v>
      </c>
      <c r="DE31">
        <v>22490.650077166989</v>
      </c>
      <c r="DF31" s="22">
        <f t="shared" si="4"/>
        <v>12011.289553345181</v>
      </c>
      <c r="DI31" s="1"/>
      <c r="DU31" s="1"/>
      <c r="DX31" s="21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8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</row>
    <row r="32" spans="1:185" x14ac:dyDescent="0.25">
      <c r="J32" s="1"/>
      <c r="T32" s="1"/>
      <c r="U32" t="s">
        <v>20</v>
      </c>
      <c r="V32" t="s">
        <v>72</v>
      </c>
      <c r="W32">
        <v>2019</v>
      </c>
      <c r="X32" s="13">
        <v>9.974676460165555E-3</v>
      </c>
      <c r="Y32">
        <v>6.6903256910577722E-3</v>
      </c>
      <c r="Z32">
        <v>1.484724954628071E-2</v>
      </c>
      <c r="AD32" s="1"/>
      <c r="AO32" s="1"/>
      <c r="AP32" s="12"/>
      <c r="AR32" s="4"/>
      <c r="AV32" s="11"/>
      <c r="AW32" s="7"/>
      <c r="AY32" s="1"/>
      <c r="BI32" s="1"/>
      <c r="BJ32" t="s">
        <v>76</v>
      </c>
      <c r="BK32" s="30">
        <v>4999.7722874451574</v>
      </c>
      <c r="BL32" t="s">
        <v>2</v>
      </c>
      <c r="BM32">
        <v>2019</v>
      </c>
      <c r="BN32" s="13">
        <v>0.16651701649667011</v>
      </c>
      <c r="BO32">
        <v>0.13840252446907275</v>
      </c>
      <c r="BP32">
        <v>0.19902334868274033</v>
      </c>
      <c r="BS32" s="1"/>
      <c r="BZ32" s="1"/>
      <c r="CH32" s="14"/>
      <c r="CJ32" s="1"/>
      <c r="CW32" s="13"/>
      <c r="CZ32" s="1"/>
      <c r="DA32" t="s">
        <v>45</v>
      </c>
      <c r="DB32">
        <v>2019</v>
      </c>
      <c r="DC32" s="30">
        <v>15199.096694321406</v>
      </c>
      <c r="DD32">
        <v>7071.7012274437657</v>
      </c>
      <c r="DE32">
        <v>23326.492161199047</v>
      </c>
      <c r="DF32" s="22">
        <f t="shared" si="4"/>
        <v>8127.3954668776405</v>
      </c>
      <c r="DI32" s="1"/>
      <c r="DU32" s="1"/>
      <c r="DX32" s="21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8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</row>
    <row r="33" spans="10:185" x14ac:dyDescent="0.25">
      <c r="J33" s="1"/>
      <c r="T33" s="1"/>
      <c r="U33" t="s">
        <v>26</v>
      </c>
      <c r="V33" t="s">
        <v>59</v>
      </c>
      <c r="W33">
        <v>2019</v>
      </c>
      <c r="X33" s="13">
        <v>3.9373911075952464E-2</v>
      </c>
      <c r="Y33">
        <v>1.8444313977945544E-2</v>
      </c>
      <c r="Z33">
        <v>8.2067558514873518E-2</v>
      </c>
      <c r="AD33" s="1"/>
      <c r="AO33" s="1"/>
      <c r="AP33" s="12"/>
      <c r="AR33" s="4"/>
      <c r="AV33" s="11"/>
      <c r="AW33" s="7"/>
      <c r="AY33" s="1"/>
      <c r="BI33" s="1"/>
      <c r="BJ33" t="s">
        <v>76</v>
      </c>
      <c r="BK33" s="30">
        <v>14640.678441222473</v>
      </c>
      <c r="BL33" t="s">
        <v>1</v>
      </c>
      <c r="BM33">
        <v>2019</v>
      </c>
      <c r="BN33" s="13">
        <v>0.16604194888879054</v>
      </c>
      <c r="BO33">
        <v>0.14403574816439971</v>
      </c>
      <c r="BP33">
        <v>0.19066141547251439</v>
      </c>
      <c r="BS33" s="1"/>
      <c r="BZ33" s="1"/>
      <c r="CD33" s="3"/>
      <c r="CH33" s="14"/>
      <c r="CJ33" s="1"/>
      <c r="CW33" s="13"/>
      <c r="CZ33" s="1"/>
      <c r="DA33" t="s">
        <v>44</v>
      </c>
      <c r="DB33">
        <v>2019</v>
      </c>
      <c r="DC33" s="30">
        <v>31609.823355031232</v>
      </c>
      <c r="DD33">
        <v>-23292.273759140113</v>
      </c>
      <c r="DE33">
        <v>86511.920469202581</v>
      </c>
      <c r="DF33" s="22">
        <f t="shared" si="4"/>
        <v>54902.097114171345</v>
      </c>
      <c r="DI33" s="1"/>
      <c r="DU33" s="1"/>
      <c r="DX33" s="21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8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</row>
    <row r="34" spans="10:185" x14ac:dyDescent="0.25">
      <c r="J34" s="1"/>
      <c r="T34" s="1"/>
      <c r="U34" t="s">
        <v>26</v>
      </c>
      <c r="V34" t="s">
        <v>16</v>
      </c>
      <c r="W34">
        <v>2019</v>
      </c>
      <c r="X34" s="13">
        <v>2.7187143308773674E-2</v>
      </c>
      <c r="Y34">
        <v>1.9313220621115488E-2</v>
      </c>
      <c r="Z34">
        <v>3.814636494578004E-2</v>
      </c>
      <c r="AD34" s="1"/>
      <c r="AO34" s="1"/>
      <c r="AP34" s="12"/>
      <c r="AR34" s="4"/>
      <c r="AV34" s="11"/>
      <c r="AW34" s="7"/>
      <c r="AY34" s="1"/>
      <c r="BI34" s="1"/>
      <c r="BJ34" t="s">
        <v>76</v>
      </c>
      <c r="BK34" s="30">
        <v>3303.3351539603746</v>
      </c>
      <c r="BL34" t="s">
        <v>0</v>
      </c>
      <c r="BM34">
        <v>2019</v>
      </c>
      <c r="BN34" s="13">
        <v>0.1809925284667937</v>
      </c>
      <c r="BO34">
        <v>0.15413233610952123</v>
      </c>
      <c r="BP34">
        <v>0.21136392624198033</v>
      </c>
      <c r="BS34" s="1"/>
      <c r="BZ34" s="1"/>
      <c r="CD34" s="3"/>
      <c r="CH34" s="14"/>
      <c r="CJ34" s="1"/>
      <c r="CW34" s="13"/>
      <c r="CZ34" s="1"/>
      <c r="DA34" t="s">
        <v>43</v>
      </c>
      <c r="DB34">
        <v>2019</v>
      </c>
      <c r="DC34" s="30">
        <v>31954.858286762985</v>
      </c>
      <c r="DD34">
        <v>-9010.0236088595811</v>
      </c>
      <c r="DE34">
        <v>72919.740182385547</v>
      </c>
      <c r="DF34" s="22">
        <f t="shared" si="4"/>
        <v>40964.881895622566</v>
      </c>
      <c r="DI34" s="1"/>
      <c r="DU34" s="1"/>
      <c r="DX34" s="21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8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</row>
    <row r="35" spans="10:185" x14ac:dyDescent="0.25">
      <c r="J35" s="1"/>
      <c r="T35" s="1"/>
      <c r="U35" t="s">
        <v>26</v>
      </c>
      <c r="V35" t="s">
        <v>60</v>
      </c>
      <c r="W35">
        <v>2019</v>
      </c>
      <c r="X35" s="13">
        <v>4.1161492580135253E-2</v>
      </c>
      <c r="Y35">
        <v>2.01112829980463E-2</v>
      </c>
      <c r="Z35">
        <v>8.239207321464842E-2</v>
      </c>
      <c r="AD35" s="1"/>
      <c r="AO35" s="1"/>
      <c r="AP35" s="12"/>
      <c r="AR35" s="4"/>
      <c r="AV35" s="11"/>
      <c r="AW35" s="7"/>
      <c r="AY35" s="1"/>
      <c r="BI35" s="1"/>
      <c r="BS35" s="1"/>
      <c r="BZ35" s="1"/>
      <c r="CJ35" s="1"/>
      <c r="CW35" s="13"/>
      <c r="CZ35" s="1"/>
      <c r="DI35" s="1"/>
      <c r="DU35" s="1"/>
      <c r="DX35" s="21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8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</row>
    <row r="36" spans="10:185" x14ac:dyDescent="0.25">
      <c r="J36" s="1"/>
      <c r="T36" s="1"/>
      <c r="U36" t="s">
        <v>26</v>
      </c>
      <c r="V36" t="s">
        <v>84</v>
      </c>
      <c r="W36">
        <v>2019</v>
      </c>
      <c r="X36" s="13">
        <v>6.2015589548832795E-2</v>
      </c>
      <c r="Y36">
        <v>4.2878822125067544E-2</v>
      </c>
      <c r="Z36">
        <v>8.8899790606289275E-2</v>
      </c>
      <c r="AD36" s="1"/>
      <c r="AO36" s="1"/>
      <c r="AP36" s="12"/>
      <c r="AR36" s="4"/>
      <c r="AV36" s="11"/>
      <c r="AW36" s="7"/>
      <c r="AY36" s="1"/>
      <c r="BI36" s="1"/>
      <c r="BN36" s="13"/>
      <c r="BS36" s="1"/>
      <c r="BZ36" s="1"/>
      <c r="CJ36" s="1"/>
      <c r="CW36" s="13"/>
      <c r="CZ36" s="1"/>
      <c r="DI36" s="1"/>
      <c r="DU36" s="1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</row>
    <row r="37" spans="10:185" x14ac:dyDescent="0.25">
      <c r="J37" s="1"/>
      <c r="T37" s="1"/>
      <c r="U37" t="s">
        <v>26</v>
      </c>
      <c r="V37" t="s">
        <v>85</v>
      </c>
      <c r="W37">
        <v>2019</v>
      </c>
      <c r="X37" s="13">
        <v>8.7830899192012077E-2</v>
      </c>
      <c r="Y37">
        <v>6.1322403814710803E-2</v>
      </c>
      <c r="Z37">
        <v>0.12428131571075531</v>
      </c>
      <c r="AD37" s="1"/>
      <c r="AO37" s="1"/>
      <c r="AP37" s="12"/>
      <c r="AR37" s="4"/>
      <c r="AV37" s="11"/>
      <c r="AW37" s="7"/>
      <c r="AY37" s="1"/>
      <c r="BI37" s="1"/>
      <c r="BN37" s="13"/>
      <c r="BS37" s="1"/>
      <c r="BZ37" s="1"/>
      <c r="CJ37" s="1"/>
      <c r="CO37" s="13"/>
      <c r="CW37" s="13"/>
      <c r="CZ37" s="1"/>
      <c r="DI37" s="1"/>
      <c r="DU37" s="1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</row>
    <row r="38" spans="10:185" x14ac:dyDescent="0.25">
      <c r="J38" s="1"/>
      <c r="T38" s="1"/>
      <c r="AD38" s="1"/>
      <c r="AO38" s="1"/>
      <c r="AP38" s="12"/>
      <c r="AR38" s="4"/>
      <c r="AV38" s="11"/>
      <c r="AW38" s="7"/>
      <c r="AY38" s="1"/>
      <c r="BI38" s="1"/>
      <c r="BN38" s="13"/>
      <c r="BS38" s="1"/>
      <c r="BZ38" s="1"/>
      <c r="CJ38" s="1"/>
      <c r="CO38" s="13"/>
      <c r="CW38" s="13"/>
      <c r="CZ38" s="1"/>
      <c r="DI38" s="1"/>
      <c r="DU38" s="1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</row>
    <row r="39" spans="10:185" x14ac:dyDescent="0.25">
      <c r="J39" s="1"/>
      <c r="T39" s="1"/>
      <c r="AD39" s="1"/>
      <c r="AO39" s="1"/>
      <c r="AP39" s="12"/>
      <c r="AR39" s="4"/>
      <c r="AV39" s="11"/>
      <c r="AW39" s="7"/>
      <c r="AY39" s="1"/>
      <c r="BI39" s="1"/>
      <c r="BN39" s="13"/>
      <c r="BS39" s="1"/>
      <c r="BZ39" s="1"/>
      <c r="CJ39" s="1"/>
      <c r="CO39" s="13"/>
      <c r="CW39" s="13"/>
      <c r="CZ39" s="1"/>
      <c r="DI39" s="1"/>
      <c r="DU39" s="1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</row>
    <row r="40" spans="10:185" x14ac:dyDescent="0.25">
      <c r="J40" s="1"/>
      <c r="T40" s="1"/>
      <c r="AD40" s="1"/>
      <c r="AO40" s="1"/>
      <c r="AP40" s="12"/>
      <c r="AR40" s="4"/>
      <c r="AV40" s="11"/>
      <c r="AW40" s="7"/>
      <c r="AY40" s="1"/>
      <c r="BI40" s="1"/>
      <c r="BN40" s="13"/>
      <c r="BS40" s="1"/>
      <c r="BZ40" s="1"/>
      <c r="CJ40" s="1"/>
      <c r="CO40" s="13"/>
      <c r="CW40" s="13"/>
      <c r="CZ40" s="1"/>
      <c r="DI40" s="1"/>
      <c r="DU40" s="1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</row>
    <row r="41" spans="10:185" x14ac:dyDescent="0.25">
      <c r="J41" s="1"/>
      <c r="T41" s="1"/>
      <c r="AD41" s="1"/>
      <c r="AO41" s="1"/>
      <c r="AP41" s="12"/>
      <c r="AR41" s="4"/>
      <c r="AV41" s="11"/>
      <c r="AW41" s="7"/>
      <c r="AY41" s="1"/>
      <c r="BI41" s="1"/>
      <c r="BN41" s="13"/>
      <c r="BS41" s="1"/>
      <c r="BZ41" s="1"/>
      <c r="CJ41" s="1"/>
      <c r="CO41" s="13"/>
      <c r="CW41" s="13"/>
      <c r="CZ41" s="1"/>
      <c r="DI41" s="1"/>
      <c r="DU41" s="1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</row>
    <row r="42" spans="10:185" x14ac:dyDescent="0.25">
      <c r="J42" s="1"/>
      <c r="T42" s="1"/>
      <c r="AD42" s="1"/>
      <c r="AO42" s="1"/>
      <c r="AP42" s="12"/>
      <c r="AR42" s="4"/>
      <c r="AV42" s="11"/>
      <c r="AW42" s="7"/>
      <c r="AY42" s="1"/>
      <c r="BI42" s="1"/>
      <c r="BS42" s="1"/>
      <c r="CD42" s="13"/>
      <c r="CJ42" s="1"/>
      <c r="CO42" s="13"/>
      <c r="CW42" s="13"/>
      <c r="CZ42" s="1"/>
      <c r="DI42" s="1"/>
      <c r="DU42" s="1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</row>
    <row r="43" spans="10:185" x14ac:dyDescent="0.25">
      <c r="J43" s="1"/>
      <c r="T43" s="1"/>
      <c r="AD43" s="1"/>
      <c r="AO43" s="1"/>
      <c r="AP43" s="10"/>
      <c r="AQ43" s="7"/>
      <c r="AR43" s="9"/>
      <c r="AS43" s="7"/>
      <c r="AT43" s="7"/>
      <c r="AU43" s="7"/>
      <c r="AV43" s="8"/>
      <c r="AW43" s="7"/>
      <c r="AY43" s="1"/>
      <c r="BI43" s="1"/>
      <c r="BS43" s="1"/>
      <c r="CD43" s="13"/>
      <c r="CJ43" s="1"/>
      <c r="CO43" s="13"/>
      <c r="CW43" s="13"/>
      <c r="CZ43" s="1"/>
      <c r="DI43" s="1"/>
      <c r="DU43" s="1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</row>
    <row r="44" spans="10:185" x14ac:dyDescent="0.25">
      <c r="J44" s="1"/>
      <c r="T44" s="1"/>
      <c r="AD44" s="1"/>
      <c r="AO44" s="1"/>
      <c r="AP44" s="12"/>
      <c r="AR44" s="4"/>
      <c r="AV44" s="11"/>
      <c r="AW44" s="7"/>
      <c r="AY44" s="1"/>
      <c r="BI44" s="1"/>
      <c r="BS44" s="1"/>
      <c r="CD44" s="13"/>
      <c r="CJ44" s="1"/>
      <c r="CO44" s="13"/>
      <c r="CW44" s="13"/>
      <c r="CZ44" s="1"/>
      <c r="DI44" s="1"/>
      <c r="DU44" s="1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</row>
    <row r="45" spans="10:185" x14ac:dyDescent="0.25">
      <c r="J45" s="1"/>
      <c r="T45" s="1"/>
      <c r="AD45" s="1"/>
      <c r="AO45" s="1"/>
      <c r="AP45" s="12"/>
      <c r="AR45" s="4"/>
      <c r="AV45" s="11"/>
      <c r="AW45" s="7"/>
      <c r="AY45" s="1"/>
      <c r="BI45" s="1"/>
      <c r="BS45" s="1"/>
      <c r="CD45" s="13"/>
      <c r="CJ45" s="1"/>
      <c r="CO45" s="13"/>
      <c r="CW45" s="13"/>
      <c r="CZ45" s="1"/>
      <c r="DI45" s="1"/>
      <c r="DU45" s="1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</row>
    <row r="46" spans="10:185" x14ac:dyDescent="0.25">
      <c r="J46" s="1"/>
      <c r="T46" s="1"/>
      <c r="AD46" s="1"/>
      <c r="AO46" s="1"/>
      <c r="AP46" s="12"/>
      <c r="AR46" s="4"/>
      <c r="AV46" s="11"/>
      <c r="AW46" s="7"/>
      <c r="AY46" s="1"/>
      <c r="BI46" s="1"/>
      <c r="BS46" s="1"/>
      <c r="CD46" s="13"/>
      <c r="CJ46" s="1"/>
      <c r="CO46" s="13"/>
      <c r="CW46" s="13"/>
      <c r="CZ46" s="1"/>
      <c r="DI46" s="1"/>
      <c r="DU46" s="1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</row>
    <row r="47" spans="10:185" x14ac:dyDescent="0.25">
      <c r="J47" s="1"/>
      <c r="T47" s="1"/>
      <c r="AD47" s="1"/>
      <c r="AO47" s="1"/>
      <c r="AP47" s="12"/>
      <c r="AR47" s="4"/>
      <c r="AV47" s="11"/>
      <c r="AW47" s="7"/>
      <c r="AY47" s="1"/>
      <c r="BI47" s="1"/>
      <c r="BS47" s="1"/>
      <c r="CD47" s="13"/>
      <c r="CJ47" s="1"/>
      <c r="CO47" s="13"/>
      <c r="CW47" s="13"/>
      <c r="CZ47" s="1"/>
      <c r="DI47" s="1"/>
      <c r="DU47" s="1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</row>
    <row r="48" spans="10:185" x14ac:dyDescent="0.25">
      <c r="J48" s="1"/>
      <c r="T48" s="1"/>
      <c r="AD48" s="1"/>
      <c r="AE48" s="7"/>
      <c r="AO48" s="1"/>
      <c r="AP48" s="12"/>
      <c r="AR48" s="4"/>
      <c r="AV48" s="11"/>
      <c r="AW48" s="7"/>
      <c r="AY48" s="1"/>
      <c r="BI48" s="1"/>
      <c r="BS48" s="1"/>
      <c r="CD48" s="13"/>
      <c r="CJ48" s="1"/>
      <c r="CO48" s="13"/>
      <c r="CW48" s="13"/>
      <c r="CZ48" s="1"/>
      <c r="DI48" s="1"/>
      <c r="DU48" s="1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</row>
    <row r="49" spans="10:185" x14ac:dyDescent="0.25">
      <c r="J49" s="1"/>
      <c r="T49" s="1"/>
      <c r="AD49" s="1"/>
      <c r="AE49" s="7"/>
      <c r="AO49" s="1"/>
      <c r="AP49" s="12"/>
      <c r="AR49" s="4"/>
      <c r="AV49" s="11"/>
      <c r="AW49" s="7"/>
      <c r="AY49" s="1"/>
      <c r="BI49" s="1"/>
      <c r="BS49" s="1"/>
      <c r="CD49" s="13"/>
      <c r="CJ49" s="1"/>
      <c r="CO49" s="13"/>
      <c r="CW49" s="13"/>
      <c r="CZ49" s="1"/>
      <c r="DI49" s="1"/>
      <c r="DU49" s="1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</row>
    <row r="50" spans="10:185" x14ac:dyDescent="0.25">
      <c r="J50" s="1"/>
      <c r="T50" s="1"/>
      <c r="AD50" s="1"/>
      <c r="AE50" s="7"/>
      <c r="AO50" s="1"/>
      <c r="AP50" s="12"/>
      <c r="AR50" s="4"/>
      <c r="AV50" s="11"/>
      <c r="AW50" s="7"/>
      <c r="AY50" s="1"/>
      <c r="BI50" s="1"/>
      <c r="BS50" s="1"/>
      <c r="CD50" s="13"/>
      <c r="CJ50" s="1"/>
      <c r="CO50" s="13"/>
      <c r="CW50" s="13"/>
      <c r="CZ50" s="1"/>
      <c r="DI50" s="1"/>
      <c r="DU50" s="1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</row>
    <row r="51" spans="10:185" x14ac:dyDescent="0.25">
      <c r="J51" s="1"/>
      <c r="T51" s="1"/>
      <c r="AD51" s="1"/>
      <c r="AE51" s="7"/>
      <c r="AO51" s="1"/>
      <c r="AP51" s="12"/>
      <c r="AR51" s="4"/>
      <c r="AV51" s="11"/>
      <c r="AW51" s="7"/>
      <c r="AY51" s="1"/>
      <c r="BI51" s="1"/>
      <c r="BS51" s="1"/>
      <c r="CD51" s="13"/>
      <c r="CJ51" s="1"/>
      <c r="CO51" s="13"/>
      <c r="CW51" s="13"/>
      <c r="CZ51" s="1"/>
      <c r="DI51" s="1"/>
      <c r="DU51" s="1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</row>
    <row r="52" spans="10:185" x14ac:dyDescent="0.25">
      <c r="J52" s="1"/>
      <c r="T52" s="1"/>
      <c r="AD52" s="1"/>
      <c r="AE52" s="7"/>
      <c r="AO52" s="1"/>
      <c r="AP52" s="12"/>
      <c r="AR52" s="4"/>
      <c r="AV52" s="11"/>
      <c r="AW52" s="7"/>
      <c r="AY52" s="1"/>
      <c r="BI52" s="1"/>
      <c r="BS52" s="1"/>
      <c r="CD52" s="13"/>
      <c r="CJ52" s="1"/>
      <c r="CO52" s="13"/>
      <c r="CW52" s="13"/>
      <c r="CZ52" s="1"/>
      <c r="DI52" s="1"/>
      <c r="DU52" s="1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</row>
    <row r="53" spans="10:185" x14ac:dyDescent="0.25">
      <c r="J53" s="1"/>
      <c r="T53" s="1"/>
      <c r="AD53" s="1"/>
      <c r="AE53" s="7"/>
      <c r="AO53" s="1"/>
      <c r="AP53" s="12"/>
      <c r="AR53" s="4"/>
      <c r="AV53" s="11"/>
      <c r="AW53" s="7"/>
      <c r="AY53" s="1"/>
      <c r="BI53" s="1"/>
      <c r="BS53" s="1"/>
      <c r="CD53" s="13"/>
      <c r="CJ53" s="1"/>
      <c r="CO53" s="13"/>
      <c r="CW53" s="13"/>
      <c r="CZ53" s="1"/>
      <c r="DI53" s="1"/>
      <c r="DU53" s="1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</row>
    <row r="54" spans="10:185" x14ac:dyDescent="0.25">
      <c r="J54" s="1"/>
      <c r="T54" s="1"/>
      <c r="AD54" s="1"/>
      <c r="AE54" s="7"/>
      <c r="AO54" s="1"/>
      <c r="AP54" s="12"/>
      <c r="AR54" s="4"/>
      <c r="AV54" s="11"/>
      <c r="AW54" s="7"/>
      <c r="AY54" s="1"/>
      <c r="BI54" s="1"/>
      <c r="BS54" s="1"/>
      <c r="CJ54" s="1"/>
      <c r="CO54" s="13"/>
      <c r="CW54" s="13"/>
      <c r="CZ54" s="1"/>
      <c r="DI54" s="1"/>
      <c r="DU54" s="1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</row>
    <row r="55" spans="10:185" x14ac:dyDescent="0.25">
      <c r="J55" s="1"/>
      <c r="T55" s="1"/>
      <c r="AD55" s="1"/>
      <c r="AE55" s="7"/>
      <c r="AO55" s="1"/>
      <c r="AP55" s="12"/>
      <c r="AR55" s="4"/>
      <c r="AV55" s="11"/>
      <c r="AW55" s="7"/>
      <c r="AY55" s="1"/>
      <c r="BI55" s="1"/>
      <c r="BS55" s="1"/>
      <c r="CJ55" s="1"/>
      <c r="CO55" s="13"/>
      <c r="CW55" s="13"/>
      <c r="CZ55" s="1"/>
      <c r="DI55" s="1"/>
      <c r="DU55" s="1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</row>
    <row r="56" spans="10:185" x14ac:dyDescent="0.25">
      <c r="J56" s="1"/>
      <c r="T56" s="1"/>
      <c r="AD56" s="1"/>
      <c r="AE56" s="7"/>
      <c r="AO56" s="1"/>
      <c r="AP56" s="12"/>
      <c r="AR56" s="4"/>
      <c r="AV56" s="11"/>
      <c r="AW56" s="7"/>
      <c r="AY56" s="1"/>
      <c r="BI56" s="1"/>
      <c r="BS56" s="1"/>
      <c r="CJ56" s="1"/>
      <c r="CO56" s="13"/>
      <c r="CW56" s="13"/>
      <c r="CZ56" s="1"/>
      <c r="DU56" s="1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</row>
    <row r="57" spans="10:185" x14ac:dyDescent="0.25">
      <c r="J57" s="1"/>
      <c r="T57" s="1"/>
      <c r="AD57" s="1"/>
      <c r="AE57" s="7"/>
      <c r="AO57" s="1"/>
      <c r="AP57" s="12"/>
      <c r="AR57" s="4"/>
      <c r="AV57" s="11"/>
      <c r="AW57" s="7"/>
      <c r="AY57" s="1"/>
      <c r="BI57" s="1"/>
      <c r="BS57" s="1"/>
      <c r="CJ57" s="1"/>
      <c r="CO57" s="13"/>
      <c r="CW57" s="13"/>
      <c r="CZ57" s="1"/>
      <c r="DU57" s="1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</row>
    <row r="58" spans="10:185" x14ac:dyDescent="0.25">
      <c r="J58" s="1"/>
      <c r="T58" s="1"/>
      <c r="AD58" s="1"/>
      <c r="AE58" s="7"/>
      <c r="AO58" s="1"/>
      <c r="AP58" s="12"/>
      <c r="AR58" s="4"/>
      <c r="AV58" s="11"/>
      <c r="AW58" s="7"/>
      <c r="AY58" s="1"/>
      <c r="BI58" s="1"/>
      <c r="BS58" s="1"/>
      <c r="CJ58" s="1"/>
      <c r="CO58" s="13"/>
      <c r="CW58" s="13"/>
      <c r="CZ58" s="1"/>
      <c r="DU58" s="1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</row>
    <row r="59" spans="10:185" x14ac:dyDescent="0.25">
      <c r="J59" s="1"/>
      <c r="T59" s="1"/>
      <c r="AD59" s="1"/>
      <c r="AE59" s="7"/>
      <c r="AO59" s="1"/>
      <c r="AP59" s="12"/>
      <c r="AR59" s="4"/>
      <c r="AV59" s="11"/>
      <c r="AW59" s="7"/>
      <c r="AY59" s="1"/>
      <c r="BI59" s="1"/>
      <c r="BS59" s="1"/>
      <c r="CJ59" s="1"/>
      <c r="CO59" s="13"/>
      <c r="CW59" s="13"/>
      <c r="CZ59" s="1"/>
      <c r="DU59" s="1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</row>
    <row r="60" spans="10:185" x14ac:dyDescent="0.25">
      <c r="J60" s="1"/>
      <c r="T60" s="1"/>
      <c r="AD60" s="1"/>
      <c r="AE60" s="7"/>
      <c r="AO60" s="1"/>
      <c r="AP60" s="12"/>
      <c r="AR60" s="4"/>
      <c r="AV60" s="11"/>
      <c r="AW60" s="7"/>
      <c r="AY60" s="1"/>
      <c r="BI60" s="1"/>
      <c r="BS60" s="1"/>
      <c r="CJ60" s="1"/>
      <c r="CO60" s="13"/>
      <c r="CW60" s="13"/>
      <c r="CZ60" s="1"/>
      <c r="DU60" s="1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</row>
    <row r="61" spans="10:185" x14ac:dyDescent="0.25">
      <c r="J61" s="1"/>
      <c r="T61" s="1"/>
      <c r="AD61" s="1"/>
      <c r="AE61" s="7"/>
      <c r="AO61" s="1"/>
      <c r="AP61" s="12"/>
      <c r="AR61" s="4"/>
      <c r="AV61" s="11"/>
      <c r="AW61" s="7"/>
      <c r="AY61" s="1"/>
      <c r="BI61" s="1"/>
      <c r="BS61" s="1"/>
      <c r="CJ61" s="1"/>
      <c r="CO61" s="13"/>
      <c r="CW61" s="13"/>
      <c r="CZ61" s="1"/>
      <c r="DU61" s="1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</row>
    <row r="62" spans="10:185" x14ac:dyDescent="0.25">
      <c r="J62" s="1"/>
      <c r="T62" s="1"/>
      <c r="AD62" s="1"/>
      <c r="AE62" s="7"/>
      <c r="AO62" s="1"/>
      <c r="AP62" s="12"/>
      <c r="AR62" s="4"/>
      <c r="AV62" s="11"/>
      <c r="AW62" s="7"/>
      <c r="AY62" s="1"/>
      <c r="BI62" s="1"/>
      <c r="BS62" s="1"/>
      <c r="CO62" s="13"/>
      <c r="CW62" s="13"/>
      <c r="CZ62" s="1"/>
      <c r="DU62" s="1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</row>
    <row r="63" spans="10:185" x14ac:dyDescent="0.25">
      <c r="J63" s="1"/>
      <c r="T63" s="1"/>
      <c r="AD63" s="1"/>
      <c r="AE63" s="7"/>
      <c r="AO63" s="1"/>
      <c r="AP63" s="12"/>
      <c r="AR63" s="4"/>
      <c r="AV63" s="11"/>
      <c r="AW63" s="7"/>
      <c r="AY63" s="1"/>
      <c r="BI63" s="1"/>
      <c r="BS63" s="1"/>
      <c r="CO63" s="13"/>
      <c r="CW63" s="13"/>
      <c r="CZ63" s="1"/>
      <c r="DU63" s="1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</row>
    <row r="64" spans="10:185" x14ac:dyDescent="0.25">
      <c r="J64" s="1"/>
      <c r="T64" s="1"/>
      <c r="AD64" s="1"/>
      <c r="AE64" s="7"/>
      <c r="AO64" s="1"/>
      <c r="AP64" s="12"/>
      <c r="AR64" s="4"/>
      <c r="AV64" s="11"/>
      <c r="AW64" s="7"/>
      <c r="AY64" s="1"/>
      <c r="BI64" s="1"/>
      <c r="BS64" s="1"/>
      <c r="CO64" s="13"/>
      <c r="CW64" s="13"/>
      <c r="CZ64" s="1"/>
      <c r="DU64" s="1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</row>
    <row r="65" spans="10:185" x14ac:dyDescent="0.25">
      <c r="J65" s="1"/>
      <c r="T65" s="1"/>
      <c r="AD65" s="1"/>
      <c r="AE65" s="7"/>
      <c r="AO65" s="1"/>
      <c r="AP65" s="10"/>
      <c r="AQ65" s="7"/>
      <c r="AR65" s="9"/>
      <c r="AS65" s="7"/>
      <c r="AT65" s="7"/>
      <c r="AU65" s="7"/>
      <c r="AV65" s="8"/>
      <c r="AW65" s="7"/>
      <c r="AY65" s="1"/>
      <c r="BI65" s="1"/>
      <c r="BS65" s="1"/>
      <c r="CO65" s="13"/>
      <c r="CW65" s="13"/>
      <c r="CZ65" s="1"/>
      <c r="DU65" s="1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</row>
    <row r="66" spans="10:185" x14ac:dyDescent="0.25">
      <c r="AD66" s="1"/>
      <c r="AO66" s="1"/>
      <c r="AP66" s="12"/>
      <c r="AR66" s="4"/>
      <c r="AV66" s="11"/>
      <c r="AW66" s="7"/>
      <c r="AY66" s="1"/>
      <c r="BI66" s="1"/>
      <c r="BS66" s="1"/>
      <c r="CO66" s="13"/>
      <c r="CW66" s="13"/>
      <c r="CZ66" s="1"/>
      <c r="DU66" s="1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</row>
    <row r="67" spans="10:185" x14ac:dyDescent="0.25">
      <c r="AD67" s="1"/>
      <c r="AO67" s="1"/>
      <c r="AP67" s="12"/>
      <c r="AR67" s="4"/>
      <c r="AV67" s="11"/>
      <c r="AW67" s="7"/>
      <c r="AY67" s="1"/>
      <c r="BI67" s="1"/>
      <c r="BS67" s="1"/>
      <c r="CO67" s="13"/>
      <c r="CW67" s="13"/>
      <c r="CZ67" s="1"/>
      <c r="DU67" s="1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</row>
    <row r="68" spans="10:185" x14ac:dyDescent="0.25">
      <c r="AD68" s="1"/>
      <c r="AO68" s="1"/>
      <c r="AP68" s="12"/>
      <c r="AR68" s="4"/>
      <c r="AV68" s="11"/>
      <c r="AW68" s="7"/>
      <c r="AY68" s="1"/>
      <c r="BI68" s="1"/>
      <c r="BS68" s="1"/>
      <c r="CO68" s="13"/>
      <c r="CW68" s="13"/>
      <c r="CZ68" s="1"/>
      <c r="DU68" s="1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</row>
    <row r="69" spans="10:185" x14ac:dyDescent="0.25">
      <c r="AD69" s="1"/>
      <c r="AO69" s="1"/>
      <c r="AP69" s="12"/>
      <c r="AR69" s="4"/>
      <c r="AV69" s="11"/>
      <c r="AW69" s="7"/>
      <c r="AY69" s="1"/>
      <c r="BI69" s="1"/>
      <c r="BS69" s="1"/>
      <c r="CO69" s="13"/>
      <c r="CW69" s="13"/>
      <c r="CZ69" s="1"/>
      <c r="DU69" s="1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</row>
    <row r="70" spans="10:185" x14ac:dyDescent="0.25">
      <c r="AD70" s="1"/>
      <c r="AO70" s="1"/>
      <c r="AP70" s="12"/>
      <c r="AR70" s="4"/>
      <c r="AV70" s="11"/>
      <c r="AW70" s="7"/>
      <c r="AY70" s="1"/>
      <c r="BI70" s="1"/>
      <c r="BS70" s="1"/>
      <c r="CO70" s="13"/>
      <c r="CW70" s="13"/>
      <c r="CZ70" s="1"/>
      <c r="DU70" s="1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</row>
    <row r="71" spans="10:185" x14ac:dyDescent="0.25">
      <c r="AD71" s="1"/>
      <c r="AO71" s="1"/>
      <c r="AP71" s="12"/>
      <c r="AR71" s="4"/>
      <c r="AV71" s="11"/>
      <c r="AW71" s="7"/>
      <c r="AY71" s="1"/>
      <c r="BI71" s="1"/>
      <c r="BS71" s="1"/>
      <c r="CO71" s="13"/>
      <c r="CW71" s="13"/>
      <c r="CZ71" s="1"/>
      <c r="DU71" s="1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</row>
    <row r="72" spans="10:185" x14ac:dyDescent="0.25">
      <c r="AD72" s="1"/>
      <c r="AO72" s="1"/>
      <c r="AP72" s="12"/>
      <c r="AR72" s="4"/>
      <c r="AV72" s="11"/>
      <c r="AW72" s="7"/>
      <c r="AY72" s="1"/>
      <c r="BI72" s="1"/>
      <c r="BS72" s="1"/>
      <c r="CO72" s="13"/>
      <c r="CW72" s="13"/>
      <c r="CZ72" s="1"/>
      <c r="DU72" s="1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</row>
    <row r="73" spans="10:185" x14ac:dyDescent="0.25">
      <c r="AD73" s="1"/>
      <c r="AO73" s="1"/>
      <c r="AP73" s="12"/>
      <c r="AR73" s="4"/>
      <c r="AV73" s="11"/>
      <c r="AW73" s="7"/>
      <c r="AY73" s="1"/>
      <c r="BI73" s="1"/>
      <c r="BS73" s="1"/>
      <c r="CO73" s="13"/>
      <c r="CW73" s="13"/>
      <c r="CZ73" s="1"/>
      <c r="DU73" s="1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</row>
    <row r="74" spans="10:185" x14ac:dyDescent="0.25">
      <c r="AD74" s="1"/>
      <c r="AO74" s="1"/>
      <c r="AP74" s="12"/>
      <c r="AR74" s="4"/>
      <c r="AV74" s="11"/>
      <c r="AW74" s="7"/>
      <c r="AY74" s="1"/>
      <c r="BI74" s="1"/>
      <c r="BS74" s="1"/>
      <c r="CO74" s="13"/>
      <c r="CW74" s="13"/>
      <c r="CZ74" s="1"/>
      <c r="DU74" s="1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</row>
    <row r="75" spans="10:185" x14ac:dyDescent="0.25">
      <c r="AD75" s="1"/>
      <c r="AO75" s="1"/>
      <c r="AP75" s="12"/>
      <c r="AR75" s="4"/>
      <c r="AV75" s="11"/>
      <c r="AW75" s="7"/>
      <c r="AY75" s="1"/>
      <c r="BI75" s="1"/>
      <c r="BS75" s="1"/>
      <c r="CO75" s="13"/>
      <c r="CW75" s="13"/>
      <c r="CZ75" s="1"/>
      <c r="DU75" s="1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</row>
    <row r="76" spans="10:185" x14ac:dyDescent="0.25">
      <c r="AD76" s="1"/>
      <c r="AO76" s="1"/>
      <c r="AP76" s="12"/>
      <c r="AR76" s="4"/>
      <c r="AV76" s="11"/>
      <c r="AW76" s="7"/>
      <c r="AY76" s="1"/>
      <c r="BI76" s="1"/>
      <c r="BS76" s="1"/>
      <c r="CO76" s="13"/>
      <c r="CW76" s="13"/>
      <c r="CZ76" s="1"/>
      <c r="DU76" s="1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</row>
    <row r="77" spans="10:185" x14ac:dyDescent="0.25">
      <c r="AD77" s="1"/>
      <c r="AO77" s="1"/>
      <c r="AP77" s="12"/>
      <c r="AR77" s="4"/>
      <c r="AV77" s="11"/>
      <c r="AW77" s="7"/>
      <c r="AY77" s="1"/>
      <c r="BI77" s="1"/>
      <c r="BS77" s="1"/>
      <c r="CO77" s="13"/>
      <c r="CW77" s="13"/>
      <c r="CZ77" s="1"/>
      <c r="DU77" s="1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</row>
    <row r="78" spans="10:185" x14ac:dyDescent="0.25">
      <c r="AD78" s="1"/>
      <c r="AO78" s="1"/>
      <c r="AP78" s="12"/>
      <c r="AR78" s="4"/>
      <c r="AV78" s="11"/>
      <c r="AW78" s="7"/>
      <c r="AY78" s="1"/>
      <c r="BI78" s="1"/>
      <c r="BS78" s="1"/>
      <c r="CO78" s="13"/>
      <c r="CW78" s="13"/>
      <c r="CZ78" s="1"/>
      <c r="DU78" s="1"/>
    </row>
    <row r="79" spans="10:185" x14ac:dyDescent="0.25">
      <c r="AD79" s="1"/>
      <c r="AO79" s="1"/>
      <c r="AP79" s="12"/>
      <c r="AR79" s="4"/>
      <c r="AV79" s="11"/>
      <c r="AW79" s="7"/>
      <c r="AY79" s="1"/>
      <c r="BI79" s="1"/>
      <c r="BS79" s="1"/>
      <c r="CO79" s="13"/>
      <c r="CW79" s="13"/>
      <c r="CZ79" s="1"/>
      <c r="DU79" s="1"/>
    </row>
    <row r="80" spans="10:185" x14ac:dyDescent="0.25">
      <c r="AD80" s="1"/>
      <c r="AO80" s="1"/>
      <c r="AP80" s="7"/>
      <c r="AQ80" s="7"/>
      <c r="AR80" s="7"/>
      <c r="AS80" s="7"/>
      <c r="AT80" s="7"/>
      <c r="AU80" s="7"/>
      <c r="AV80" s="7"/>
      <c r="AW80" s="7"/>
      <c r="AY80" s="1"/>
      <c r="BI80" s="1"/>
      <c r="BS80" s="1"/>
      <c r="CO80" s="13"/>
      <c r="CW80" s="13"/>
      <c r="CZ80" s="1"/>
      <c r="DU80" s="1"/>
    </row>
    <row r="81" spans="42:125" x14ac:dyDescent="0.25">
      <c r="AP81" s="7"/>
      <c r="AQ81" s="7"/>
      <c r="AR81" s="7"/>
      <c r="AS81" s="7"/>
      <c r="AT81" s="7"/>
      <c r="AU81" s="7"/>
      <c r="AV81" s="7"/>
      <c r="AW81" s="7"/>
      <c r="AY81" s="1"/>
      <c r="BI81" s="1"/>
      <c r="BS81" s="1"/>
      <c r="CO81" s="13"/>
      <c r="CW81" s="13"/>
      <c r="CZ81" s="1"/>
      <c r="DU81" s="1"/>
    </row>
    <row r="82" spans="42:125" x14ac:dyDescent="0.25">
      <c r="AP82" s="7"/>
      <c r="AQ82" s="7"/>
      <c r="AR82" s="7"/>
      <c r="AS82" s="7"/>
      <c r="AT82" s="7"/>
      <c r="AU82" s="7"/>
      <c r="AV82" s="7"/>
      <c r="AW82" s="7"/>
      <c r="AY82" s="1"/>
      <c r="BI82" s="1"/>
      <c r="BS82" s="1"/>
      <c r="CO82" s="13"/>
      <c r="CW82" s="13"/>
      <c r="CZ82" s="1"/>
      <c r="DU82" s="1"/>
    </row>
    <row r="83" spans="42:125" x14ac:dyDescent="0.25">
      <c r="AP83" s="7"/>
      <c r="AQ83" s="7"/>
      <c r="AR83" s="7"/>
      <c r="AS83" s="7"/>
      <c r="AT83" s="7"/>
      <c r="AU83" s="7"/>
      <c r="AV83" s="7"/>
      <c r="AW83" s="7"/>
      <c r="AY83" s="1"/>
      <c r="BS83" s="1"/>
      <c r="CO83" s="13"/>
      <c r="CW83" s="13"/>
      <c r="CZ83" s="1"/>
      <c r="DU83" s="1"/>
    </row>
    <row r="84" spans="42:125" x14ac:dyDescent="0.25">
      <c r="AP84" s="7"/>
      <c r="AQ84" s="7"/>
      <c r="AR84" s="7"/>
      <c r="AS84" s="7"/>
      <c r="AT84" s="7"/>
      <c r="AU84" s="7"/>
      <c r="AV84" s="7"/>
      <c r="AW84" s="7"/>
      <c r="AY84" s="1"/>
      <c r="BS84" s="1"/>
      <c r="CO84" s="13"/>
      <c r="CW84" s="13"/>
      <c r="CZ84" s="1"/>
      <c r="DU84" s="1"/>
    </row>
    <row r="85" spans="42:125" x14ac:dyDescent="0.25">
      <c r="AP85" s="7"/>
      <c r="AQ85" s="7"/>
      <c r="AR85" s="7"/>
      <c r="AS85" s="7"/>
      <c r="AT85" s="7"/>
      <c r="AU85" s="7"/>
      <c r="AV85" s="7"/>
      <c r="AW85" s="7"/>
      <c r="AY85" s="1"/>
      <c r="BS85" s="1"/>
      <c r="CO85" s="13"/>
      <c r="CW85" s="13"/>
      <c r="CZ85" s="1"/>
      <c r="DU85" s="1"/>
    </row>
    <row r="86" spans="42:125" x14ac:dyDescent="0.25">
      <c r="AP86" s="7"/>
      <c r="AQ86" s="7"/>
      <c r="AR86" s="7"/>
      <c r="AS86" s="7"/>
      <c r="AT86" s="7"/>
      <c r="AU86" s="7"/>
      <c r="AV86" s="7"/>
      <c r="AW86" s="7"/>
      <c r="AY86" s="1"/>
      <c r="BS86" s="1"/>
      <c r="CO86" s="13"/>
      <c r="CW86" s="13"/>
      <c r="CZ86" s="1"/>
      <c r="DU86" s="1"/>
    </row>
    <row r="87" spans="42:125" x14ac:dyDescent="0.25">
      <c r="AP87" s="7"/>
      <c r="AQ87" s="7"/>
      <c r="AR87" s="7"/>
      <c r="AS87" s="7"/>
      <c r="AT87" s="7"/>
      <c r="AU87" s="7"/>
      <c r="AV87" s="7"/>
      <c r="AW87" s="7"/>
      <c r="AY87" s="1"/>
      <c r="BS87" s="1"/>
      <c r="CO87" s="13"/>
      <c r="CW87" s="13"/>
      <c r="CZ87" s="1"/>
      <c r="DU87" s="1"/>
    </row>
    <row r="88" spans="42:125" x14ac:dyDescent="0.25">
      <c r="AP88" s="7"/>
      <c r="AQ88" s="7"/>
      <c r="AR88" s="7"/>
      <c r="AS88" s="7"/>
      <c r="AT88" s="7"/>
      <c r="AU88" s="7"/>
      <c r="AV88" s="7"/>
      <c r="AW88" s="7"/>
      <c r="AY88" s="1"/>
      <c r="BS88" s="1"/>
      <c r="CO88" s="13"/>
      <c r="CW88" s="13"/>
      <c r="CZ88" s="1"/>
      <c r="DU88" s="1"/>
    </row>
    <row r="89" spans="42:125" x14ac:dyDescent="0.25">
      <c r="AP89" s="7"/>
      <c r="AQ89" s="7"/>
      <c r="AR89" s="7"/>
      <c r="AS89" s="7"/>
      <c r="AT89" s="7"/>
      <c r="AU89" s="7"/>
      <c r="AV89" s="7"/>
      <c r="AW89" s="7"/>
      <c r="AY89" s="1"/>
      <c r="BS89" s="1"/>
      <c r="CO89" s="13"/>
      <c r="CW89" s="13"/>
      <c r="CZ89" s="1"/>
      <c r="DU89" s="1"/>
    </row>
    <row r="90" spans="42:125" x14ac:dyDescent="0.25">
      <c r="AP90" s="7"/>
      <c r="AQ90" s="7"/>
      <c r="AR90" s="7"/>
      <c r="AS90" s="7"/>
      <c r="AT90" s="7"/>
      <c r="AU90" s="7"/>
      <c r="AV90" s="7"/>
      <c r="AW90" s="7"/>
      <c r="AY90" s="1"/>
      <c r="BS90" s="1"/>
      <c r="CO90" s="13"/>
      <c r="CW90" s="13"/>
      <c r="CZ90" s="1"/>
      <c r="DU90" s="1"/>
    </row>
    <row r="91" spans="42:125" x14ac:dyDescent="0.25">
      <c r="AP91" s="7"/>
      <c r="AQ91" s="7"/>
      <c r="AR91" s="7"/>
      <c r="AS91" s="7"/>
      <c r="AT91" s="7"/>
      <c r="AU91" s="7"/>
      <c r="AV91" s="7"/>
      <c r="AW91" s="7"/>
      <c r="AY91" s="1"/>
      <c r="BS91" s="1"/>
      <c r="CO91" s="13"/>
      <c r="CW91" s="13"/>
      <c r="CZ91" s="1"/>
      <c r="DU91" s="1"/>
    </row>
    <row r="92" spans="42:125" x14ac:dyDescent="0.25">
      <c r="AP92" s="7"/>
      <c r="AQ92" s="7"/>
      <c r="AR92" s="7"/>
      <c r="AS92" s="7"/>
      <c r="AT92" s="7"/>
      <c r="AU92" s="7"/>
      <c r="AV92" s="7"/>
      <c r="AW92" s="7"/>
      <c r="AY92" s="1"/>
      <c r="BS92" s="1"/>
      <c r="CO92" s="13"/>
      <c r="CW92" s="13"/>
      <c r="CZ92" s="1"/>
      <c r="DU92" s="1"/>
    </row>
    <row r="93" spans="42:125" x14ac:dyDescent="0.25">
      <c r="AP93" s="7"/>
      <c r="AQ93" s="7"/>
      <c r="AR93" s="7"/>
      <c r="AS93" s="7"/>
      <c r="AT93" s="7"/>
      <c r="AU93" s="7"/>
      <c r="AV93" s="7"/>
      <c r="AW93" s="7"/>
      <c r="AY93" s="1"/>
      <c r="BS93" s="1"/>
      <c r="CO93" s="13"/>
      <c r="CW93" s="13"/>
      <c r="CZ93" s="1"/>
      <c r="DU93" s="1"/>
    </row>
    <row r="94" spans="42:125" x14ac:dyDescent="0.25">
      <c r="AP94" s="7"/>
      <c r="AQ94" s="7"/>
      <c r="AR94" s="7"/>
      <c r="AS94" s="7"/>
      <c r="AT94" s="7"/>
      <c r="AU94" s="7"/>
      <c r="AV94" s="7"/>
      <c r="AW94" s="7"/>
      <c r="AY94" s="1"/>
      <c r="BS94" s="1"/>
      <c r="CO94" s="13"/>
      <c r="CW94" s="13"/>
      <c r="CZ94" s="1"/>
      <c r="DU94" s="1"/>
    </row>
    <row r="95" spans="42:125" x14ac:dyDescent="0.25">
      <c r="AP95" s="7"/>
      <c r="AQ95" s="7"/>
      <c r="AR95" s="7"/>
      <c r="AS95" s="7"/>
      <c r="AT95" s="7"/>
      <c r="AU95" s="7"/>
      <c r="AV95" s="7"/>
      <c r="AW95" s="7"/>
      <c r="AY95" s="1"/>
      <c r="BS95" s="1"/>
      <c r="CO95" s="13"/>
      <c r="CW95" s="13"/>
      <c r="CZ95" s="1"/>
      <c r="DU95" s="1"/>
    </row>
    <row r="96" spans="42:125" x14ac:dyDescent="0.25">
      <c r="AP96" s="7"/>
      <c r="AQ96" s="7"/>
      <c r="AR96" s="7"/>
      <c r="AS96" s="7"/>
      <c r="AT96" s="7"/>
      <c r="AU96" s="7"/>
      <c r="AV96" s="7"/>
      <c r="AW96" s="7"/>
      <c r="AY96" s="1"/>
      <c r="BS96" s="1"/>
      <c r="CO96" s="13"/>
      <c r="CW96" s="13"/>
      <c r="CZ96" s="1"/>
      <c r="DU96" s="1"/>
    </row>
    <row r="97" spans="42:125" x14ac:dyDescent="0.25">
      <c r="AP97" s="7"/>
      <c r="AQ97" s="7"/>
      <c r="AR97" s="7"/>
      <c r="AS97" s="7"/>
      <c r="AT97" s="7"/>
      <c r="AU97" s="7"/>
      <c r="AV97" s="7"/>
      <c r="AW97" s="7"/>
      <c r="AY97" s="1"/>
      <c r="BS97" s="1"/>
      <c r="CO97" s="13"/>
      <c r="CW97" s="13"/>
      <c r="CZ97" s="1"/>
      <c r="DU97" s="1"/>
    </row>
    <row r="98" spans="42:125" x14ac:dyDescent="0.25">
      <c r="AP98" s="7"/>
      <c r="AQ98" s="7"/>
      <c r="AR98" s="7"/>
      <c r="AS98" s="7"/>
      <c r="AT98" s="7"/>
      <c r="AU98" s="7"/>
      <c r="AV98" s="7"/>
      <c r="AW98" s="7"/>
      <c r="AY98" s="1"/>
      <c r="CO98" s="13"/>
      <c r="CW98" s="13"/>
      <c r="CZ98" s="1"/>
      <c r="DU98" s="1"/>
    </row>
    <row r="99" spans="42:125" x14ac:dyDescent="0.25">
      <c r="AP99" s="7"/>
      <c r="AQ99" s="7"/>
      <c r="AR99" s="7"/>
      <c r="AS99" s="7"/>
      <c r="AT99" s="7"/>
      <c r="AU99" s="7"/>
      <c r="AV99" s="7"/>
      <c r="AW99" s="7"/>
      <c r="AY99" s="1"/>
      <c r="CO99" s="13"/>
      <c r="CW99" s="13"/>
      <c r="CZ99" s="1"/>
      <c r="DU99" s="1"/>
    </row>
    <row r="100" spans="42:125" x14ac:dyDescent="0.25">
      <c r="AP100" s="7"/>
      <c r="AQ100" s="7"/>
      <c r="AR100" s="7"/>
      <c r="AS100" s="7"/>
      <c r="AT100" s="7"/>
      <c r="AU100" s="7"/>
      <c r="AV100" s="7"/>
      <c r="AW100" s="7"/>
      <c r="AY100" s="1"/>
      <c r="CO100" s="13"/>
      <c r="CW100" s="13"/>
      <c r="DU100" s="1"/>
    </row>
    <row r="101" spans="42:125" x14ac:dyDescent="0.25">
      <c r="AP101" s="7"/>
      <c r="AQ101" s="7"/>
      <c r="AR101" s="7"/>
      <c r="AS101" s="7"/>
      <c r="AT101" s="7"/>
      <c r="AU101" s="7"/>
      <c r="AV101" s="7"/>
      <c r="AW101" s="7"/>
      <c r="AY101" s="1"/>
      <c r="CO101" s="13"/>
      <c r="CW101" s="13"/>
      <c r="DU101" s="1"/>
    </row>
    <row r="102" spans="42:125" x14ac:dyDescent="0.25">
      <c r="AP102" s="7"/>
      <c r="AQ102" s="7"/>
      <c r="AR102" s="7"/>
      <c r="AS102" s="7"/>
      <c r="AT102" s="7"/>
      <c r="AU102" s="7"/>
      <c r="AV102" s="7"/>
      <c r="AW102" s="7"/>
      <c r="AY102" s="1"/>
      <c r="CO102" s="13"/>
      <c r="CW102" s="13"/>
      <c r="DU102" s="1"/>
    </row>
    <row r="103" spans="42:125" x14ac:dyDescent="0.25">
      <c r="AP103" s="7"/>
      <c r="AQ103" s="7"/>
      <c r="AR103" s="7"/>
      <c r="AS103" s="7"/>
      <c r="AT103" s="7"/>
      <c r="AU103" s="7"/>
      <c r="AV103" s="7"/>
      <c r="AW103" s="7"/>
      <c r="AY103" s="1"/>
      <c r="CO103" s="13"/>
      <c r="CW103" s="13"/>
      <c r="DU103" s="1"/>
    </row>
    <row r="104" spans="42:125" x14ac:dyDescent="0.25">
      <c r="AP104" s="7"/>
      <c r="AQ104" s="7"/>
      <c r="AR104" s="7"/>
      <c r="AS104" s="7"/>
      <c r="AT104" s="7"/>
      <c r="AU104" s="7"/>
      <c r="AV104" s="7"/>
      <c r="AW104" s="7"/>
      <c r="AY104" s="1"/>
      <c r="CO104" s="13"/>
      <c r="CW104" s="13"/>
      <c r="DU104" s="1"/>
    </row>
    <row r="105" spans="42:125" x14ac:dyDescent="0.25">
      <c r="AP105" s="7"/>
      <c r="AQ105" s="7"/>
      <c r="AR105" s="7"/>
      <c r="AS105" s="7"/>
      <c r="AT105" s="7"/>
      <c r="AU105" s="7"/>
      <c r="AV105" s="7"/>
      <c r="AW105" s="7"/>
      <c r="AY105" s="1"/>
      <c r="CO105" s="13"/>
      <c r="CW105" s="13"/>
      <c r="DU105" s="1"/>
    </row>
    <row r="106" spans="42:125" x14ac:dyDescent="0.25">
      <c r="AP106" s="7"/>
      <c r="AQ106" s="7"/>
      <c r="AR106" s="7"/>
      <c r="AS106" s="7"/>
      <c r="AT106" s="7"/>
      <c r="AU106" s="7"/>
      <c r="AV106" s="7"/>
      <c r="AW106" s="7"/>
      <c r="AY106" s="1"/>
      <c r="CO106" s="13"/>
      <c r="CW106" s="13"/>
      <c r="DU106" s="1"/>
    </row>
    <row r="107" spans="42:125" x14ac:dyDescent="0.25">
      <c r="AP107" s="7"/>
      <c r="AQ107" s="7"/>
      <c r="AR107" s="7"/>
      <c r="AS107" s="7"/>
      <c r="AT107" s="7"/>
      <c r="AU107" s="7"/>
      <c r="AV107" s="7"/>
      <c r="AW107" s="7"/>
      <c r="AY107" s="1"/>
      <c r="CO107" s="13"/>
      <c r="CW107" s="13"/>
      <c r="DU107" s="1"/>
    </row>
    <row r="108" spans="42:125" x14ac:dyDescent="0.25">
      <c r="AP108" s="7"/>
      <c r="AQ108" s="7"/>
      <c r="AR108" s="7"/>
      <c r="AS108" s="7"/>
      <c r="AT108" s="7"/>
      <c r="AU108" s="7"/>
      <c r="AV108" s="7"/>
      <c r="AW108" s="7"/>
      <c r="AY108" s="1"/>
      <c r="CO108" s="13"/>
      <c r="CW108" s="13"/>
      <c r="DU108" s="1"/>
    </row>
    <row r="109" spans="42:125" x14ac:dyDescent="0.25">
      <c r="AP109" s="7"/>
      <c r="AQ109" s="7"/>
      <c r="AR109" s="7"/>
      <c r="AS109" s="7"/>
      <c r="AT109" s="7"/>
      <c r="AU109" s="7"/>
      <c r="AV109" s="7"/>
      <c r="AW109" s="7"/>
      <c r="AY109" s="1"/>
      <c r="CO109" s="13"/>
      <c r="CW109" s="13"/>
      <c r="DU109" s="1"/>
    </row>
    <row r="110" spans="42:125" x14ac:dyDescent="0.25">
      <c r="AP110" s="7"/>
      <c r="AQ110" s="7"/>
      <c r="AR110" s="7"/>
      <c r="AS110" s="7"/>
      <c r="AT110" s="7"/>
      <c r="AU110" s="7"/>
      <c r="AV110" s="7"/>
      <c r="AW110" s="7"/>
      <c r="AY110" s="1"/>
      <c r="CO110" s="13"/>
      <c r="CW110" s="13"/>
      <c r="DU110" s="1"/>
    </row>
    <row r="111" spans="42:125" x14ac:dyDescent="0.25">
      <c r="AP111" s="7"/>
      <c r="AQ111" s="7"/>
      <c r="AR111" s="7"/>
      <c r="AS111" s="7"/>
      <c r="AT111" s="7"/>
      <c r="AU111" s="7"/>
      <c r="AV111" s="7"/>
      <c r="AW111" s="7"/>
      <c r="AY111" s="1"/>
      <c r="CO111" s="13"/>
      <c r="CW111" s="13"/>
      <c r="DU111" s="1"/>
    </row>
    <row r="112" spans="42:125" x14ac:dyDescent="0.25">
      <c r="AP112" s="7"/>
      <c r="AQ112" s="7"/>
      <c r="AR112" s="7"/>
      <c r="AS112" s="7"/>
      <c r="AT112" s="7"/>
      <c r="AU112" s="7"/>
      <c r="AV112" s="7"/>
      <c r="AW112" s="7"/>
      <c r="AY112" s="1"/>
      <c r="CO112" s="13"/>
      <c r="CW112" s="13"/>
      <c r="DU112" s="1"/>
    </row>
    <row r="113" spans="42:125" x14ac:dyDescent="0.25">
      <c r="AP113" s="7"/>
      <c r="AQ113" s="7"/>
      <c r="AR113" s="7"/>
      <c r="AS113" s="7"/>
      <c r="AT113" s="7"/>
      <c r="AU113" s="7"/>
      <c r="AV113" s="7"/>
      <c r="AW113" s="7"/>
      <c r="AY113" s="1"/>
      <c r="CO113" s="13"/>
      <c r="CW113" s="13"/>
      <c r="DU113" s="1"/>
    </row>
    <row r="114" spans="42:125" x14ac:dyDescent="0.25">
      <c r="AP114" s="7"/>
      <c r="AQ114" s="7"/>
      <c r="AR114" s="7"/>
      <c r="AS114" s="7"/>
      <c r="AT114" s="7"/>
      <c r="AU114" s="7"/>
      <c r="AV114" s="7"/>
      <c r="AW114" s="7"/>
      <c r="AY114" s="1"/>
      <c r="CO114" s="13"/>
      <c r="CW114" s="13"/>
      <c r="DU114" s="1"/>
    </row>
    <row r="115" spans="42:125" x14ac:dyDescent="0.25">
      <c r="AP115" s="7"/>
      <c r="AQ115" s="7"/>
      <c r="AR115" s="7"/>
      <c r="AS115" s="7"/>
      <c r="AT115" s="7"/>
      <c r="AU115" s="7"/>
      <c r="AV115" s="7"/>
      <c r="AW115" s="7"/>
      <c r="AY115" s="1"/>
      <c r="CO115" s="13"/>
      <c r="CW115" s="13"/>
      <c r="DU115" s="1"/>
    </row>
    <row r="116" spans="42:125" x14ac:dyDescent="0.25">
      <c r="AP116" s="7"/>
      <c r="AQ116" s="7"/>
      <c r="AR116" s="7"/>
      <c r="AS116" s="7"/>
      <c r="AT116" s="7"/>
      <c r="AU116" s="7"/>
      <c r="AV116" s="7"/>
      <c r="AW116" s="7"/>
      <c r="AY116" s="1"/>
      <c r="CO116" s="13"/>
      <c r="CW116" s="13"/>
      <c r="DU116" s="1"/>
    </row>
    <row r="117" spans="42:125" x14ac:dyDescent="0.25">
      <c r="AP117" s="7"/>
      <c r="AQ117" s="7"/>
      <c r="AR117" s="7"/>
      <c r="AS117" s="7"/>
      <c r="AT117" s="7"/>
      <c r="AU117" s="7"/>
      <c r="AV117" s="7"/>
      <c r="AW117" s="7"/>
      <c r="AY117" s="1"/>
      <c r="CO117" s="13"/>
      <c r="CW117" s="13"/>
      <c r="DU117" s="1"/>
    </row>
    <row r="118" spans="42:125" x14ac:dyDescent="0.25">
      <c r="AP118" s="7"/>
      <c r="AQ118" s="7"/>
      <c r="AR118" s="7"/>
      <c r="AS118" s="7"/>
      <c r="AT118" s="7"/>
      <c r="AU118" s="7"/>
      <c r="AV118" s="7"/>
      <c r="AW118" s="7"/>
      <c r="AY118" s="1"/>
      <c r="CO118" s="13"/>
      <c r="CW118" s="13"/>
      <c r="DU118" s="1"/>
    </row>
    <row r="119" spans="42:125" x14ac:dyDescent="0.25">
      <c r="AP119" s="7"/>
      <c r="AQ119" s="7"/>
      <c r="AR119" s="7"/>
      <c r="AS119" s="7"/>
      <c r="AT119" s="7"/>
      <c r="AU119" s="7"/>
      <c r="AV119" s="7"/>
      <c r="AW119" s="7"/>
      <c r="AY119" s="1"/>
      <c r="CO119" s="13"/>
      <c r="CW119" s="13"/>
      <c r="DU119" s="1"/>
    </row>
    <row r="120" spans="42:125" x14ac:dyDescent="0.25">
      <c r="AP120" s="7"/>
      <c r="AQ120" s="7"/>
      <c r="AR120" s="7"/>
      <c r="AS120" s="7"/>
      <c r="AT120" s="7"/>
      <c r="AU120" s="7"/>
      <c r="AV120" s="7"/>
      <c r="AW120" s="7"/>
      <c r="AY120" s="1"/>
      <c r="CO120" s="13"/>
      <c r="CW120" s="13"/>
      <c r="DU120" s="1"/>
    </row>
    <row r="121" spans="42:125" x14ac:dyDescent="0.25">
      <c r="AP121" s="7"/>
      <c r="AQ121" s="7"/>
      <c r="AR121" s="7"/>
      <c r="AS121" s="7"/>
      <c r="AT121" s="7"/>
      <c r="AU121" s="7"/>
      <c r="AV121" s="7"/>
      <c r="AW121" s="7"/>
      <c r="AY121" s="1"/>
      <c r="CO121" s="13"/>
      <c r="CW121" s="13"/>
      <c r="DU121" s="1"/>
    </row>
    <row r="122" spans="42:125" x14ac:dyDescent="0.25">
      <c r="AP122" s="7"/>
      <c r="AQ122" s="7"/>
      <c r="AR122" s="7"/>
      <c r="AS122" s="7"/>
      <c r="AT122" s="7"/>
      <c r="AU122" s="7"/>
      <c r="AV122" s="7"/>
      <c r="AW122" s="7"/>
      <c r="AY122" s="1"/>
      <c r="CO122" s="13"/>
      <c r="CW122" s="13"/>
      <c r="DU122" s="1"/>
    </row>
    <row r="123" spans="42:125" x14ac:dyDescent="0.25">
      <c r="AP123" s="7"/>
      <c r="AQ123" s="7"/>
      <c r="AR123" s="7"/>
      <c r="AS123" s="7"/>
      <c r="AT123" s="7"/>
      <c r="AU123" s="7"/>
      <c r="AV123" s="7"/>
      <c r="AW123" s="7"/>
      <c r="AY123" s="1"/>
      <c r="CO123" s="13"/>
      <c r="CW123" s="13"/>
      <c r="DU123" s="1"/>
    </row>
    <row r="124" spans="42:125" x14ac:dyDescent="0.25">
      <c r="AP124" s="7"/>
      <c r="AQ124" s="7"/>
      <c r="AR124" s="7"/>
      <c r="AS124" s="7"/>
      <c r="AT124" s="7"/>
      <c r="AU124" s="7"/>
      <c r="AV124" s="7"/>
      <c r="AW124" s="7"/>
      <c r="AY124" s="1"/>
      <c r="CO124" s="13"/>
      <c r="CW124" s="13"/>
      <c r="DU124" s="1"/>
    </row>
    <row r="125" spans="42:125" x14ac:dyDescent="0.25">
      <c r="AY125" s="1"/>
      <c r="CO125" s="13"/>
      <c r="CW125" s="13"/>
      <c r="DU125" s="1"/>
    </row>
    <row r="126" spans="42:125" x14ac:dyDescent="0.25">
      <c r="AY126" s="1"/>
      <c r="CO126" s="13"/>
      <c r="CW126" s="13"/>
      <c r="DU126" s="1"/>
    </row>
    <row r="127" spans="42:125" x14ac:dyDescent="0.25">
      <c r="AY127" s="1"/>
      <c r="CO127" s="13"/>
      <c r="CW127" s="13"/>
      <c r="DU127" s="1"/>
    </row>
    <row r="128" spans="42:125" x14ac:dyDescent="0.25">
      <c r="AY128" s="1"/>
      <c r="CO128" s="13"/>
      <c r="CW128" s="13"/>
      <c r="DU128" s="1"/>
    </row>
    <row r="129" spans="51:125" x14ac:dyDescent="0.25">
      <c r="AY129" s="1"/>
      <c r="CO129" s="13"/>
      <c r="CW129" s="13"/>
      <c r="DU129" s="1"/>
    </row>
    <row r="130" spans="51:125" x14ac:dyDescent="0.25">
      <c r="CO130" s="13"/>
      <c r="CW130" s="13"/>
      <c r="DU130" s="1"/>
    </row>
    <row r="131" spans="51:125" x14ac:dyDescent="0.25">
      <c r="CO131" s="13"/>
      <c r="CW131" s="13"/>
      <c r="DU131" s="1"/>
    </row>
    <row r="132" spans="51:125" x14ac:dyDescent="0.25">
      <c r="CO132" s="13"/>
      <c r="CW132" s="13"/>
      <c r="DU132" s="1"/>
    </row>
    <row r="133" spans="51:125" x14ac:dyDescent="0.25">
      <c r="CO133" s="13"/>
      <c r="CW133" s="13"/>
      <c r="DU133" s="1"/>
    </row>
    <row r="134" spans="51:125" x14ac:dyDescent="0.25">
      <c r="CO134" s="13"/>
      <c r="CW134" s="13"/>
      <c r="DU134" s="1"/>
    </row>
    <row r="135" spans="51:125" x14ac:dyDescent="0.25">
      <c r="CO135" s="13"/>
      <c r="CW135" s="13"/>
      <c r="DU135" s="1"/>
    </row>
    <row r="136" spans="51:125" x14ac:dyDescent="0.25">
      <c r="CO136" s="13"/>
      <c r="CW136" s="13"/>
      <c r="DU136" s="1"/>
    </row>
    <row r="137" spans="51:125" x14ac:dyDescent="0.25">
      <c r="CO137" s="13"/>
      <c r="CW137" s="13"/>
      <c r="DU137" s="1"/>
    </row>
    <row r="138" spans="51:125" x14ac:dyDescent="0.25">
      <c r="CO138" s="13"/>
      <c r="CW138" s="13"/>
      <c r="DU138" s="1"/>
    </row>
    <row r="139" spans="51:125" x14ac:dyDescent="0.25">
      <c r="CO139" s="13"/>
      <c r="CW139" s="13"/>
      <c r="DU139" s="1"/>
    </row>
    <row r="140" spans="51:125" x14ac:dyDescent="0.25">
      <c r="CO140" s="13"/>
      <c r="CW140" s="13"/>
      <c r="DU140" s="1"/>
    </row>
    <row r="141" spans="51:125" x14ac:dyDescent="0.25">
      <c r="CO141" s="13"/>
      <c r="CW141" s="13"/>
      <c r="DU141" s="1"/>
    </row>
    <row r="142" spans="51:125" x14ac:dyDescent="0.25">
      <c r="CO142" s="13"/>
      <c r="CW142" s="13"/>
      <c r="DU142" s="1"/>
    </row>
    <row r="143" spans="51:125" x14ac:dyDescent="0.25">
      <c r="CO143" s="13"/>
      <c r="CW143" s="13"/>
      <c r="DU143" s="1"/>
    </row>
    <row r="144" spans="51:125" x14ac:dyDescent="0.25">
      <c r="CO144" s="13"/>
      <c r="CW144" s="13"/>
      <c r="DU144" s="1"/>
    </row>
    <row r="145" spans="93:125" x14ac:dyDescent="0.25">
      <c r="CO145" s="13"/>
      <c r="CW145" s="13"/>
      <c r="DU145" s="1"/>
    </row>
    <row r="146" spans="93:125" x14ac:dyDescent="0.25">
      <c r="CO146" s="13"/>
      <c r="CW146" s="13"/>
      <c r="DU146" s="1"/>
    </row>
    <row r="147" spans="93:125" x14ac:dyDescent="0.25">
      <c r="CO147" s="13"/>
      <c r="CW147" s="13"/>
      <c r="DU147" s="1"/>
    </row>
    <row r="148" spans="93:125" x14ac:dyDescent="0.25">
      <c r="CO148" s="13"/>
      <c r="CW148" s="13"/>
      <c r="DU148" s="1"/>
    </row>
    <row r="149" spans="93:125" x14ac:dyDescent="0.25">
      <c r="CO149" s="13"/>
      <c r="CW149" s="13"/>
      <c r="DU149" s="1"/>
    </row>
    <row r="150" spans="93:125" x14ac:dyDescent="0.25">
      <c r="CO150" s="13"/>
      <c r="CW150" s="13"/>
      <c r="DU150" s="1"/>
    </row>
    <row r="151" spans="93:125" x14ac:dyDescent="0.25">
      <c r="CO151" s="13"/>
      <c r="CW151" s="13"/>
      <c r="DU151" s="1"/>
    </row>
    <row r="152" spans="93:125" x14ac:dyDescent="0.25">
      <c r="CO152" s="13"/>
      <c r="CW152" s="13"/>
      <c r="DU152" s="1"/>
    </row>
    <row r="153" spans="93:125" x14ac:dyDescent="0.25">
      <c r="CO153" s="13"/>
      <c r="CW153" s="13"/>
      <c r="DU153" s="1"/>
    </row>
    <row r="154" spans="93:125" x14ac:dyDescent="0.25">
      <c r="CO154" s="13"/>
      <c r="CW154" s="13"/>
      <c r="DU154" s="1"/>
    </row>
    <row r="155" spans="93:125" x14ac:dyDescent="0.25">
      <c r="CO155" s="13"/>
      <c r="CW155" s="13"/>
      <c r="DU155" s="1"/>
    </row>
    <row r="156" spans="93:125" x14ac:dyDescent="0.25">
      <c r="CO156" s="13"/>
      <c r="CW156" s="13"/>
      <c r="DU156" s="1"/>
    </row>
    <row r="157" spans="93:125" x14ac:dyDescent="0.25">
      <c r="CO157" s="13"/>
      <c r="CW157" s="13"/>
      <c r="DU157" s="1"/>
    </row>
    <row r="158" spans="93:125" x14ac:dyDescent="0.25">
      <c r="CO158" s="13"/>
      <c r="CW158" s="13"/>
      <c r="DU158" s="1"/>
    </row>
    <row r="159" spans="93:125" x14ac:dyDescent="0.25">
      <c r="CO159" s="13"/>
      <c r="CW159" s="13"/>
      <c r="DU159" s="1"/>
    </row>
    <row r="160" spans="93:125" x14ac:dyDescent="0.25">
      <c r="CO160" s="13"/>
      <c r="CW160" s="13"/>
      <c r="DU160" s="1"/>
    </row>
    <row r="161" spans="93:125" x14ac:dyDescent="0.25">
      <c r="CO161" s="13"/>
      <c r="CW161" s="13"/>
      <c r="DU161" s="1"/>
    </row>
    <row r="162" spans="93:125" x14ac:dyDescent="0.25">
      <c r="CO162" s="13"/>
      <c r="CW162" s="13"/>
      <c r="DU162" s="1"/>
    </row>
    <row r="163" spans="93:125" x14ac:dyDescent="0.25">
      <c r="CO163" s="13"/>
      <c r="CW163" s="13"/>
      <c r="DU163" s="1"/>
    </row>
    <row r="164" spans="93:125" x14ac:dyDescent="0.25">
      <c r="CO164" s="13"/>
      <c r="CW164" s="13"/>
      <c r="DU164" s="1"/>
    </row>
    <row r="165" spans="93:125" x14ac:dyDescent="0.25">
      <c r="CO165" s="13"/>
      <c r="CW165" s="13"/>
      <c r="DU165" s="1"/>
    </row>
    <row r="166" spans="93:125" x14ac:dyDescent="0.25">
      <c r="CO166" s="13"/>
      <c r="CW166" s="13"/>
      <c r="DU166" s="1"/>
    </row>
    <row r="167" spans="93:125" x14ac:dyDescent="0.25">
      <c r="CO167" s="13"/>
      <c r="CW167" s="13"/>
      <c r="DU167" s="1"/>
    </row>
    <row r="168" spans="93:125" x14ac:dyDescent="0.25">
      <c r="CO168" s="13"/>
      <c r="CW168" s="13"/>
      <c r="DU168" s="1"/>
    </row>
    <row r="169" spans="93:125" x14ac:dyDescent="0.25">
      <c r="CO169" s="13"/>
      <c r="CW169" s="13"/>
      <c r="DU169" s="1"/>
    </row>
    <row r="170" spans="93:125" x14ac:dyDescent="0.25">
      <c r="CO170" s="13"/>
      <c r="CW170" s="13"/>
      <c r="DU170" s="1"/>
    </row>
    <row r="171" spans="93:125" x14ac:dyDescent="0.25">
      <c r="CO171" s="13"/>
      <c r="CW171" s="13"/>
      <c r="DU171" s="1"/>
    </row>
    <row r="172" spans="93:125" x14ac:dyDescent="0.25">
      <c r="CO172" s="13"/>
      <c r="CW172" s="13"/>
      <c r="DU172" s="1"/>
    </row>
    <row r="173" spans="93:125" x14ac:dyDescent="0.25">
      <c r="CO173" s="13"/>
      <c r="CW173" s="13"/>
      <c r="DU173" s="1"/>
    </row>
    <row r="174" spans="93:125" x14ac:dyDescent="0.25">
      <c r="CO174" s="13"/>
      <c r="CW174" s="13"/>
      <c r="DU174" s="1"/>
    </row>
    <row r="175" spans="93:125" x14ac:dyDescent="0.25">
      <c r="CO175" s="13"/>
      <c r="CW175" s="13"/>
      <c r="DU175" s="1"/>
    </row>
    <row r="176" spans="93:125" x14ac:dyDescent="0.25">
      <c r="CO176" s="13"/>
      <c r="CW176" s="13"/>
      <c r="DU176" s="1"/>
    </row>
    <row r="177" spans="93:125" x14ac:dyDescent="0.25">
      <c r="CO177" s="13"/>
      <c r="CW177" s="13"/>
      <c r="DU177" s="1"/>
    </row>
    <row r="178" spans="93:125" x14ac:dyDescent="0.25">
      <c r="CO178" s="13"/>
      <c r="CW178" s="13"/>
      <c r="DU178" s="1"/>
    </row>
    <row r="179" spans="93:125" x14ac:dyDescent="0.25">
      <c r="CO179" s="13"/>
      <c r="CW179" s="13"/>
      <c r="DU179" s="1"/>
    </row>
    <row r="180" spans="93:125" x14ac:dyDescent="0.25">
      <c r="CO180" s="13"/>
      <c r="CW180" s="13"/>
      <c r="DU180" s="1"/>
    </row>
    <row r="181" spans="93:125" x14ac:dyDescent="0.25">
      <c r="CO181" s="13"/>
      <c r="CW181" s="13"/>
      <c r="DU181" s="1"/>
    </row>
    <row r="182" spans="93:125" x14ac:dyDescent="0.25">
      <c r="CO182" s="13"/>
      <c r="CW182" s="13"/>
      <c r="DU182" s="1"/>
    </row>
    <row r="183" spans="93:125" x14ac:dyDescent="0.25">
      <c r="CO183" s="13"/>
      <c r="CW183" s="13"/>
      <c r="DU183" s="1"/>
    </row>
    <row r="184" spans="93:125" x14ac:dyDescent="0.25">
      <c r="CO184" s="13"/>
      <c r="CW184" s="13"/>
      <c r="DU184" s="1"/>
    </row>
    <row r="185" spans="93:125" x14ac:dyDescent="0.25">
      <c r="CO185" s="13"/>
      <c r="CW185" s="13"/>
      <c r="DU185" s="1"/>
    </row>
    <row r="186" spans="93:125" x14ac:dyDescent="0.25">
      <c r="CO186" s="13"/>
      <c r="CW186" s="13"/>
      <c r="DU186" s="1"/>
    </row>
    <row r="187" spans="93:125" x14ac:dyDescent="0.25">
      <c r="CO187" s="13"/>
      <c r="CW187" s="13"/>
      <c r="DU187" s="1"/>
    </row>
    <row r="188" spans="93:125" x14ac:dyDescent="0.25">
      <c r="CO188" s="13"/>
      <c r="CW188" s="13"/>
      <c r="DU188" s="1"/>
    </row>
    <row r="189" spans="93:125" x14ac:dyDescent="0.25">
      <c r="CO189" s="13"/>
      <c r="CW189" s="13"/>
      <c r="DU189" s="1"/>
    </row>
    <row r="190" spans="93:125" x14ac:dyDescent="0.25">
      <c r="CO190" s="13"/>
      <c r="CW190" s="13"/>
      <c r="DU190" s="1"/>
    </row>
    <row r="191" spans="93:125" x14ac:dyDescent="0.25">
      <c r="CO191" s="13"/>
      <c r="CW191" s="13"/>
      <c r="DU191" s="1"/>
    </row>
    <row r="192" spans="93:125" x14ac:dyDescent="0.25">
      <c r="CO192" s="13"/>
      <c r="CW192" s="13"/>
      <c r="DU192" s="1"/>
    </row>
    <row r="193" spans="93:125" x14ac:dyDescent="0.25">
      <c r="CO193" s="13"/>
      <c r="CW193" s="13"/>
      <c r="DU193" s="1"/>
    </row>
    <row r="194" spans="93:125" x14ac:dyDescent="0.25">
      <c r="CO194" s="13"/>
      <c r="CW194" s="13"/>
      <c r="DU194" s="1"/>
    </row>
    <row r="195" spans="93:125" x14ac:dyDescent="0.25">
      <c r="CO195" s="13"/>
      <c r="CW195" s="13"/>
      <c r="DU195" s="1"/>
    </row>
    <row r="196" spans="93:125" x14ac:dyDescent="0.25">
      <c r="CO196" s="13"/>
      <c r="CW196" s="13"/>
      <c r="DU196" s="1"/>
    </row>
    <row r="197" spans="93:125" x14ac:dyDescent="0.25">
      <c r="CO197" s="13"/>
      <c r="CW197" s="13"/>
      <c r="DU197" s="1"/>
    </row>
    <row r="198" spans="93:125" x14ac:dyDescent="0.25">
      <c r="CO198" s="13"/>
      <c r="CW198" s="13"/>
      <c r="DU198" s="1"/>
    </row>
    <row r="199" spans="93:125" x14ac:dyDescent="0.25">
      <c r="CO199" s="13"/>
      <c r="CW199" s="13"/>
      <c r="DU199" s="1"/>
    </row>
    <row r="200" spans="93:125" x14ac:dyDescent="0.25">
      <c r="CO200" s="13"/>
      <c r="CW200" s="13"/>
      <c r="DU200" s="1"/>
    </row>
    <row r="201" spans="93:125" x14ac:dyDescent="0.25">
      <c r="CO201" s="13"/>
      <c r="CW201" s="13"/>
      <c r="DU201" s="1"/>
    </row>
    <row r="202" spans="93:125" x14ac:dyDescent="0.25">
      <c r="CO202" s="13"/>
      <c r="CW202" s="13"/>
      <c r="DU202" s="1"/>
    </row>
    <row r="203" spans="93:125" x14ac:dyDescent="0.25">
      <c r="CO203" s="13"/>
      <c r="CW203" s="13"/>
      <c r="DU203" s="1"/>
    </row>
    <row r="204" spans="93:125" x14ac:dyDescent="0.25">
      <c r="CO204" s="13"/>
      <c r="CW204" s="13"/>
      <c r="DU204" s="1"/>
    </row>
    <row r="205" spans="93:125" x14ac:dyDescent="0.25">
      <c r="CO205" s="13"/>
      <c r="CW205" s="13"/>
      <c r="DU205" s="1"/>
    </row>
    <row r="206" spans="93:125" x14ac:dyDescent="0.25">
      <c r="CO206" s="13"/>
      <c r="CW206" s="13"/>
      <c r="DU206" s="1"/>
    </row>
    <row r="207" spans="93:125" x14ac:dyDescent="0.25">
      <c r="CO207" s="13"/>
      <c r="CW207" s="13"/>
      <c r="DU207" s="1"/>
    </row>
    <row r="208" spans="93:125" x14ac:dyDescent="0.25">
      <c r="CO208" s="13"/>
      <c r="CW208" s="13"/>
      <c r="DU208" s="1"/>
    </row>
    <row r="209" spans="93:125" x14ac:dyDescent="0.25">
      <c r="CO209" s="13"/>
      <c r="CW209" s="13"/>
      <c r="DU209" s="1"/>
    </row>
    <row r="210" spans="93:125" x14ac:dyDescent="0.25">
      <c r="CO210" s="13"/>
      <c r="CW210" s="13"/>
      <c r="DU210" s="1"/>
    </row>
    <row r="211" spans="93:125" x14ac:dyDescent="0.25">
      <c r="CO211" s="13"/>
      <c r="CW211" s="13"/>
      <c r="DU211" s="1"/>
    </row>
    <row r="212" spans="93:125" x14ac:dyDescent="0.25">
      <c r="CO212" s="13"/>
      <c r="CW212" s="13"/>
      <c r="DU212" s="1"/>
    </row>
    <row r="213" spans="93:125" x14ac:dyDescent="0.25">
      <c r="CO213" s="13"/>
      <c r="CW213" s="13"/>
      <c r="DU213" s="1"/>
    </row>
    <row r="214" spans="93:125" x14ac:dyDescent="0.25">
      <c r="CO214" s="13"/>
      <c r="CW214" s="13"/>
      <c r="DU214" s="1"/>
    </row>
    <row r="215" spans="93:125" x14ac:dyDescent="0.25">
      <c r="CO215" s="13"/>
      <c r="CW215" s="13"/>
      <c r="DU215" s="1"/>
    </row>
    <row r="216" spans="93:125" x14ac:dyDescent="0.25">
      <c r="CO216" s="13"/>
      <c r="CW216" s="13"/>
      <c r="DU216" s="1"/>
    </row>
    <row r="217" spans="93:125" x14ac:dyDescent="0.25">
      <c r="CO217" s="13"/>
      <c r="CW217" s="13"/>
      <c r="DU217" s="1"/>
    </row>
    <row r="218" spans="93:125" x14ac:dyDescent="0.25">
      <c r="CO218" s="13"/>
      <c r="CW218" s="13"/>
      <c r="DU218" s="1"/>
    </row>
    <row r="219" spans="93:125" x14ac:dyDescent="0.25">
      <c r="CO219" s="13"/>
      <c r="CW219" s="13"/>
      <c r="DU219" s="1"/>
    </row>
    <row r="220" spans="93:125" x14ac:dyDescent="0.25">
      <c r="CO220" s="13"/>
      <c r="CW220" s="13"/>
      <c r="DU220" s="1"/>
    </row>
    <row r="221" spans="93:125" x14ac:dyDescent="0.25">
      <c r="CO221" s="13"/>
      <c r="CW221" s="13"/>
      <c r="DU221" s="1"/>
    </row>
    <row r="222" spans="93:125" x14ac:dyDescent="0.25">
      <c r="CO222" s="13"/>
      <c r="CW222" s="13"/>
      <c r="DU222" s="1"/>
    </row>
    <row r="223" spans="93:125" x14ac:dyDescent="0.25">
      <c r="CO223" s="13"/>
      <c r="CW223" s="13"/>
      <c r="DU223" s="1"/>
    </row>
    <row r="224" spans="93:125" x14ac:dyDescent="0.25">
      <c r="CO224" s="13"/>
      <c r="CW224" s="13"/>
      <c r="DU224" s="1"/>
    </row>
    <row r="225" spans="93:125" x14ac:dyDescent="0.25">
      <c r="CO225" s="13"/>
      <c r="CW225" s="13"/>
      <c r="DU225" s="1"/>
    </row>
    <row r="226" spans="93:125" x14ac:dyDescent="0.25">
      <c r="CO226" s="13"/>
      <c r="CW226" s="13"/>
      <c r="DU226" s="1"/>
    </row>
    <row r="227" spans="93:125" x14ac:dyDescent="0.25">
      <c r="CO227" s="13"/>
      <c r="CW227" s="13"/>
      <c r="DU227" s="1"/>
    </row>
    <row r="228" spans="93:125" x14ac:dyDescent="0.25">
      <c r="CO228" s="13"/>
      <c r="CW228" s="13"/>
      <c r="DU228" s="1"/>
    </row>
    <row r="229" spans="93:125" x14ac:dyDescent="0.25">
      <c r="CO229" s="13"/>
      <c r="CW229" s="13"/>
      <c r="DU229" s="1"/>
    </row>
    <row r="230" spans="93:125" x14ac:dyDescent="0.25">
      <c r="CO230" s="13"/>
      <c r="CW230" s="13"/>
      <c r="DU230" s="1"/>
    </row>
    <row r="231" spans="93:125" x14ac:dyDescent="0.25">
      <c r="CO231" s="13"/>
      <c r="CW231" s="13"/>
      <c r="DU231" s="1"/>
    </row>
    <row r="232" spans="93:125" x14ac:dyDescent="0.25">
      <c r="CO232" s="13"/>
      <c r="CW232" s="13"/>
      <c r="DU232" s="1"/>
    </row>
    <row r="233" spans="93:125" x14ac:dyDescent="0.25">
      <c r="CW233" s="13"/>
      <c r="DU233" s="1"/>
    </row>
    <row r="234" spans="93:125" x14ac:dyDescent="0.25">
      <c r="CW234" s="13"/>
      <c r="DU234" s="1"/>
    </row>
    <row r="235" spans="93:125" x14ac:dyDescent="0.25">
      <c r="CW235" s="13"/>
      <c r="DU235" s="1"/>
    </row>
    <row r="236" spans="93:125" x14ac:dyDescent="0.25">
      <c r="CW236" s="13"/>
      <c r="DU236" s="1"/>
    </row>
    <row r="237" spans="93:125" x14ac:dyDescent="0.25">
      <c r="CW237" s="13"/>
      <c r="DU237" s="1"/>
    </row>
    <row r="238" spans="93:125" x14ac:dyDescent="0.25">
      <c r="CW238" s="13"/>
      <c r="DU238" s="1"/>
    </row>
    <row r="239" spans="93:125" x14ac:dyDescent="0.25">
      <c r="CW239" s="13"/>
      <c r="DU239" s="1"/>
    </row>
    <row r="240" spans="93:125" x14ac:dyDescent="0.25">
      <c r="CW240" s="13"/>
      <c r="DU240" s="1"/>
    </row>
    <row r="241" spans="101:125" x14ac:dyDescent="0.25">
      <c r="CW241" s="13"/>
      <c r="DU241" s="1"/>
    </row>
    <row r="242" spans="101:125" x14ac:dyDescent="0.25">
      <c r="CW242" s="13"/>
      <c r="DU242" s="1"/>
    </row>
    <row r="243" spans="101:125" x14ac:dyDescent="0.25">
      <c r="CW243" s="13"/>
      <c r="DU243" s="1"/>
    </row>
    <row r="244" spans="101:125" x14ac:dyDescent="0.25">
      <c r="CW244" s="13"/>
      <c r="DU244" s="1"/>
    </row>
    <row r="245" spans="101:125" x14ac:dyDescent="0.25">
      <c r="CW245" s="13"/>
      <c r="DU245" s="1"/>
    </row>
    <row r="246" spans="101:125" x14ac:dyDescent="0.25">
      <c r="CW246" s="13"/>
      <c r="DU246" s="1"/>
    </row>
    <row r="247" spans="101:125" x14ac:dyDescent="0.25">
      <c r="CW247" s="13"/>
      <c r="DU247" s="1"/>
    </row>
    <row r="248" spans="101:125" x14ac:dyDescent="0.25">
      <c r="CW248" s="13"/>
      <c r="DU248" s="1"/>
    </row>
    <row r="249" spans="101:125" x14ac:dyDescent="0.25">
      <c r="CW249" s="13"/>
      <c r="DU249" s="1"/>
    </row>
    <row r="250" spans="101:125" x14ac:dyDescent="0.25">
      <c r="CW250" s="13"/>
      <c r="DU250" s="1"/>
    </row>
    <row r="251" spans="101:125" x14ac:dyDescent="0.25">
      <c r="CW251" s="13"/>
      <c r="DU251" s="1"/>
    </row>
    <row r="252" spans="101:125" x14ac:dyDescent="0.25">
      <c r="CW252" s="13"/>
      <c r="DU252" s="1"/>
    </row>
    <row r="253" spans="101:125" x14ac:dyDescent="0.25">
      <c r="CW253" s="13"/>
      <c r="DU253" s="1"/>
    </row>
    <row r="254" spans="101:125" x14ac:dyDescent="0.25">
      <c r="CW254" s="13"/>
      <c r="DU254" s="1"/>
    </row>
    <row r="255" spans="101:125" x14ac:dyDescent="0.25">
      <c r="CW255" s="13"/>
      <c r="DU255" s="1"/>
    </row>
    <row r="256" spans="101:125" x14ac:dyDescent="0.25">
      <c r="CW256" s="13"/>
      <c r="DU256" s="1"/>
    </row>
    <row r="257" spans="101:125" x14ac:dyDescent="0.25">
      <c r="CW257" s="13"/>
      <c r="DU257" s="1"/>
    </row>
    <row r="258" spans="101:125" x14ac:dyDescent="0.25">
      <c r="CW258" s="13"/>
      <c r="DU258" s="1"/>
    </row>
    <row r="259" spans="101:125" x14ac:dyDescent="0.25">
      <c r="CW259" s="13"/>
      <c r="DU259" s="1"/>
    </row>
    <row r="260" spans="101:125" x14ac:dyDescent="0.25">
      <c r="CW260" s="13"/>
      <c r="DU260" s="1"/>
    </row>
    <row r="261" spans="101:125" x14ac:dyDescent="0.25">
      <c r="CW261" s="13"/>
      <c r="DU261" s="1"/>
    </row>
    <row r="262" spans="101:125" x14ac:dyDescent="0.25">
      <c r="CW262" s="13"/>
      <c r="DU262" s="1"/>
    </row>
    <row r="263" spans="101:125" x14ac:dyDescent="0.25">
      <c r="CW263" s="13"/>
      <c r="DU263" s="1"/>
    </row>
    <row r="264" spans="101:125" x14ac:dyDescent="0.25">
      <c r="CW264" s="13"/>
      <c r="DU264" s="1"/>
    </row>
    <row r="265" spans="101:125" x14ac:dyDescent="0.25">
      <c r="CW265" s="13"/>
      <c r="DU265" s="1"/>
    </row>
    <row r="266" spans="101:125" x14ac:dyDescent="0.25">
      <c r="CW266" s="13"/>
      <c r="DU266" s="1"/>
    </row>
    <row r="267" spans="101:125" x14ac:dyDescent="0.25">
      <c r="CW267" s="13"/>
      <c r="DU267" s="1"/>
    </row>
    <row r="268" spans="101:125" x14ac:dyDescent="0.25">
      <c r="CW268" s="13"/>
      <c r="DU268" s="1"/>
    </row>
    <row r="269" spans="101:125" x14ac:dyDescent="0.25">
      <c r="CW269" s="13"/>
      <c r="DU269" s="1"/>
    </row>
    <row r="270" spans="101:125" x14ac:dyDescent="0.25">
      <c r="CW270" s="13"/>
      <c r="DU270" s="1"/>
    </row>
    <row r="271" spans="101:125" x14ac:dyDescent="0.25">
      <c r="CW271" s="13"/>
      <c r="DU271" s="1"/>
    </row>
    <row r="272" spans="101:125" x14ac:dyDescent="0.25">
      <c r="CW272" s="13"/>
      <c r="DU272" s="1"/>
    </row>
    <row r="273" spans="101:125" x14ac:dyDescent="0.25">
      <c r="CW273" s="13"/>
      <c r="DU273" s="1"/>
    </row>
    <row r="274" spans="101:125" x14ac:dyDescent="0.25">
      <c r="CW274" s="13"/>
      <c r="DU274" s="1"/>
    </row>
    <row r="275" spans="101:125" x14ac:dyDescent="0.25">
      <c r="CW275" s="13"/>
      <c r="DU275" s="1"/>
    </row>
    <row r="276" spans="101:125" x14ac:dyDescent="0.25">
      <c r="CW276" s="13"/>
      <c r="DU276" s="1"/>
    </row>
    <row r="277" spans="101:125" x14ac:dyDescent="0.25">
      <c r="CW277" s="13"/>
      <c r="DU277" s="1"/>
    </row>
    <row r="278" spans="101:125" x14ac:dyDescent="0.25">
      <c r="CW278" s="13"/>
      <c r="DU278" s="1"/>
    </row>
    <row r="279" spans="101:125" x14ac:dyDescent="0.25">
      <c r="CW279" s="13"/>
      <c r="DU279" s="1"/>
    </row>
    <row r="280" spans="101:125" x14ac:dyDescent="0.25">
      <c r="CW280" s="13"/>
      <c r="DU280" s="1"/>
    </row>
    <row r="281" spans="101:125" x14ac:dyDescent="0.25">
      <c r="CW281" s="13"/>
      <c r="DU281" s="1"/>
    </row>
    <row r="282" spans="101:125" x14ac:dyDescent="0.25">
      <c r="CW282" s="13"/>
      <c r="DU282" s="1"/>
    </row>
    <row r="283" spans="101:125" x14ac:dyDescent="0.25">
      <c r="CW283" s="13"/>
      <c r="DU283" s="1"/>
    </row>
    <row r="284" spans="101:125" x14ac:dyDescent="0.25">
      <c r="CW284" s="13"/>
      <c r="DU284" s="1"/>
    </row>
    <row r="285" spans="101:125" x14ac:dyDescent="0.25">
      <c r="CW285" s="13"/>
      <c r="DU285" s="1"/>
    </row>
    <row r="286" spans="101:125" x14ac:dyDescent="0.25">
      <c r="CW286" s="13"/>
      <c r="DU286" s="1"/>
    </row>
    <row r="287" spans="101:125" x14ac:dyDescent="0.25">
      <c r="CW287" s="13"/>
      <c r="DU287" s="1"/>
    </row>
    <row r="288" spans="101:125" x14ac:dyDescent="0.25">
      <c r="CW288" s="13"/>
      <c r="DU288" s="1"/>
    </row>
    <row r="289" spans="101:101" x14ac:dyDescent="0.25">
      <c r="CW289" s="13"/>
    </row>
    <row r="290" spans="101:101" x14ac:dyDescent="0.25">
      <c r="CW290" s="13"/>
    </row>
    <row r="291" spans="101:101" x14ac:dyDescent="0.25">
      <c r="CW291" s="13"/>
    </row>
    <row r="292" spans="101:101" x14ac:dyDescent="0.25">
      <c r="CW292" s="13"/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C51E4-608C-4325-8BB7-EAC8958269B6}">
  <dimension ref="A1"/>
  <sheetViews>
    <sheetView workbookViewId="0">
      <selection activeCell="O33" sqref="O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Chapter 2</vt:lpstr>
      <vt:lpstr>Sheet1</vt:lpstr>
      <vt:lpstr>'Chapter 2'!_Toc20846894</vt:lpstr>
      <vt:lpstr>'Chapter 2'!_Toc21959156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Weijler</dc:creator>
  <cp:lastModifiedBy>Fatma Usheva</cp:lastModifiedBy>
  <dcterms:created xsi:type="dcterms:W3CDTF">2019-10-31T14:13:27Z</dcterms:created>
  <dcterms:modified xsi:type="dcterms:W3CDTF">2019-11-30T00:02:50Z</dcterms:modified>
</cp:coreProperties>
</file>